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7726"/>
  <workbookPr defaultThemeVersion="166925"/>
  <mc:AlternateContent xmlns:mc="http://schemas.openxmlformats.org/markup-compatibility/2006">
    <mc:Choice Requires="x15">
      <x15ac:absPath xmlns:x15ac="http://schemas.microsoft.com/office/spreadsheetml/2010/11/ac" url="S:\Planning Data Team\Requested work\FOIs\2020\MGLA060220-2180 open space\"/>
    </mc:Choice>
  </mc:AlternateContent>
  <bookViews>
    <workbookView xWindow="0" yWindow="0" windowWidth="19125" windowHeight="6960"/>
  </bookViews>
  <sheets>
    <sheet name="Contents" sheetId="25" r:id="rId1"/>
    <sheet name="KPI 1" sheetId="1" r:id="rId2"/>
    <sheet name="KPI 2" sheetId="2" r:id="rId3"/>
    <sheet name="KPI 3" sheetId="3" r:id="rId4"/>
    <sheet name="KPI 4" sheetId="4" r:id="rId5"/>
    <sheet name="KPI 5" sheetId="5" r:id="rId6"/>
    <sheet name="KPI 6" sheetId="6" r:id="rId7"/>
    <sheet name="KPI 7" sheetId="7" r:id="rId8"/>
    <sheet name="KPI 8" sheetId="8" r:id="rId9"/>
    <sheet name="KPI 9" sheetId="9" r:id="rId10"/>
    <sheet name="KPI 10" sheetId="10" r:id="rId11"/>
    <sheet name="KPI 11" sheetId="11" r:id="rId12"/>
    <sheet name="KPI 12" sheetId="12" r:id="rId13"/>
    <sheet name="KPI 13" sheetId="13" r:id="rId14"/>
    <sheet name="KPI 14" sheetId="14" r:id="rId15"/>
    <sheet name="KPI 15" sheetId="15" r:id="rId16"/>
    <sheet name="KPI 16" sheetId="16" r:id="rId17"/>
    <sheet name="KPI 17" sheetId="17" r:id="rId18"/>
    <sheet name="KPI 18" sheetId="18" r:id="rId19"/>
    <sheet name="KPI 19" sheetId="19" r:id="rId20"/>
    <sheet name="KPI 20" sheetId="20" r:id="rId21"/>
    <sheet name="KPI 21" sheetId="21" r:id="rId22"/>
    <sheet name="KPI 22" sheetId="22" r:id="rId23"/>
    <sheet name="KPI 23" sheetId="23" r:id="rId24"/>
    <sheet name="KPI 24" sheetId="24" r:id="rId25"/>
  </sheets>
  <calcPr calcId="171027"/>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D21" i="23" l="1"/>
  <c r="D22" i="23"/>
  <c r="D20" i="23"/>
  <c r="D45" i="16" l="1"/>
  <c r="D44" i="16"/>
  <c r="D43" i="16"/>
  <c r="D42" i="16"/>
  <c r="D41" i="16"/>
  <c r="D40" i="16"/>
  <c r="D39" i="16"/>
  <c r="L37" i="12"/>
  <c r="L36" i="12"/>
  <c r="L35" i="12"/>
  <c r="L34" i="12"/>
  <c r="L33" i="12"/>
  <c r="L32" i="12"/>
  <c r="L31" i="12"/>
  <c r="L30" i="12"/>
  <c r="L29" i="12"/>
  <c r="L28" i="12"/>
  <c r="L27" i="12"/>
  <c r="L26" i="12"/>
  <c r="L25" i="12"/>
  <c r="L24" i="12"/>
  <c r="L23" i="12"/>
  <c r="L22" i="12"/>
  <c r="L21" i="12"/>
  <c r="L20" i="12"/>
  <c r="L19" i="12"/>
  <c r="L18" i="12"/>
  <c r="L17" i="12"/>
  <c r="L16" i="12"/>
  <c r="L15" i="12"/>
  <c r="L14" i="12"/>
  <c r="L13" i="12"/>
  <c r="L12" i="12"/>
  <c r="L11" i="12"/>
  <c r="L10" i="12"/>
  <c r="L9" i="12"/>
  <c r="L8" i="12"/>
  <c r="L7" i="12"/>
  <c r="L6" i="12"/>
  <c r="L5" i="12"/>
  <c r="L4" i="12"/>
  <c r="C21" i="16" l="1"/>
  <c r="C20" i="16"/>
  <c r="C19" i="16"/>
  <c r="C18" i="16"/>
  <c r="C17" i="16"/>
  <c r="C16" i="16"/>
  <c r="C15" i="16"/>
  <c r="C14" i="16"/>
  <c r="C13" i="16"/>
  <c r="C12" i="16"/>
  <c r="C11" i="16"/>
  <c r="C10" i="16"/>
  <c r="C9" i="16"/>
  <c r="C8" i="16"/>
  <c r="C7" i="16"/>
  <c r="C6" i="16"/>
  <c r="C5" i="16"/>
  <c r="D19" i="23" l="1"/>
  <c r="D18" i="23"/>
  <c r="D17" i="23"/>
  <c r="D16" i="23"/>
  <c r="D15" i="23"/>
  <c r="D14" i="23"/>
  <c r="D13" i="23"/>
</calcChain>
</file>

<file path=xl/sharedStrings.xml><?xml version="1.0" encoding="utf-8"?>
<sst xmlns="http://schemas.openxmlformats.org/spreadsheetml/2006/main" count="701" uniqueCount="396">
  <si>
    <t>Year</t>
  </si>
  <si>
    <t>% of Development Approved on Previously Developed Land</t>
  </si>
  <si>
    <t>% of Development Completed on Previously Developed Land</t>
  </si>
  <si>
    <t>by units</t>
  </si>
  <si>
    <t>by site area</t>
  </si>
  <si>
    <t xml:space="preserve">2006/07 </t>
  </si>
  <si>
    <t xml:space="preserve">2007/08 </t>
  </si>
  <si>
    <t xml:space="preserve">2008/09 </t>
  </si>
  <si>
    <t xml:space="preserve">2009/10 </t>
  </si>
  <si>
    <t xml:space="preserve">2010/11 </t>
  </si>
  <si>
    <t xml:space="preserve">2011/12 </t>
  </si>
  <si>
    <t xml:space="preserve">2012/13 </t>
  </si>
  <si>
    <t xml:space="preserve">2013/14 </t>
  </si>
  <si>
    <t xml:space="preserve">2014/15 </t>
  </si>
  <si>
    <t>2015/16</t>
  </si>
  <si>
    <t>2016/17</t>
  </si>
  <si>
    <t>Borough</t>
  </si>
  <si>
    <t>Barking and Dagenham</t>
  </si>
  <si>
    <t>Barnet</t>
  </si>
  <si>
    <t>Bexley</t>
  </si>
  <si>
    <t>Brent</t>
  </si>
  <si>
    <t>Bromley</t>
  </si>
  <si>
    <t>Camden</t>
  </si>
  <si>
    <t>City of London</t>
  </si>
  <si>
    <t>Croydon</t>
  </si>
  <si>
    <t>Ealing</t>
  </si>
  <si>
    <t>Enfield</t>
  </si>
  <si>
    <t>Greenwich</t>
  </si>
  <si>
    <t>Hackney</t>
  </si>
  <si>
    <t>Hammersmith and Fulham</t>
  </si>
  <si>
    <t>Haringey</t>
  </si>
  <si>
    <t>Harrow</t>
  </si>
  <si>
    <t>Havering</t>
  </si>
  <si>
    <t>Hillingdon</t>
  </si>
  <si>
    <t>Hounslow</t>
  </si>
  <si>
    <t>Islington</t>
  </si>
  <si>
    <t>Kensington and Chelsea</t>
  </si>
  <si>
    <t>Kingston upon Thames</t>
  </si>
  <si>
    <t>Lambeth</t>
  </si>
  <si>
    <t>Lewisham</t>
  </si>
  <si>
    <t>Merton</t>
  </si>
  <si>
    <t>Newham</t>
  </si>
  <si>
    <t>Redbridge</t>
  </si>
  <si>
    <t>Richmond upon Thames</t>
  </si>
  <si>
    <t>Southwark</t>
  </si>
  <si>
    <t>Sutton</t>
  </si>
  <si>
    <t>Tower Hamlets</t>
  </si>
  <si>
    <t>Waltham Forest</t>
  </si>
  <si>
    <t>Wandsworth</t>
  </si>
  <si>
    <t>Westminster</t>
  </si>
  <si>
    <t>London</t>
  </si>
  <si>
    <t>Financial year</t>
  </si>
  <si>
    <t>% of units approvals</t>
  </si>
  <si>
    <t>Within range</t>
  </si>
  <si>
    <t>Above range</t>
  </si>
  <si>
    <t>Below range</t>
  </si>
  <si>
    <t>2006/07</t>
  </si>
  <si>
    <t>2007/08</t>
  </si>
  <si>
    <t>2008/09</t>
  </si>
  <si>
    <t>2009/10</t>
  </si>
  <si>
    <t>2010/11</t>
  </si>
  <si>
    <t>2011/12</t>
  </si>
  <si>
    <t>2012/13</t>
  </si>
  <si>
    <t>2013/14</t>
  </si>
  <si>
    <t>2014/15</t>
  </si>
  <si>
    <t>% of units approvals scheme 15+</t>
  </si>
  <si>
    <t>Borough Name</t>
  </si>
  <si>
    <t>Borough Reference</t>
  </si>
  <si>
    <t>Total</t>
  </si>
  <si>
    <t>Vacants*</t>
  </si>
  <si>
    <t>London Plan target</t>
  </si>
  <si>
    <t>% of target</t>
  </si>
  <si>
    <t>London Legacy DC</t>
  </si>
  <si>
    <t>Net conv</t>
  </si>
  <si>
    <t>Net non-conv</t>
  </si>
  <si>
    <t>* All long term vacants returning to use. Source MHCLG live table 615</t>
  </si>
  <si>
    <t>Total Net Conventional Affordable Completions</t>
  </si>
  <si>
    <t>Affordable as % of Total Net Conventional Supply</t>
  </si>
  <si>
    <t>Hammersmith &amp; Fulham</t>
  </si>
  <si>
    <t>Kensington &amp; Chelsea</t>
  </si>
  <si>
    <t>No data available</t>
  </si>
  <si>
    <t>London Working-Age Residents in Employment</t>
  </si>
  <si>
    <t>London Residents of Working Age</t>
  </si>
  <si>
    <t>UK</t>
  </si>
  <si>
    <t xml:space="preserve">Difference </t>
  </si>
  <si>
    <t xml:space="preserve">Source: Annual Population Survey - includes self-employment. </t>
  </si>
  <si>
    <t>EGi</t>
  </si>
  <si>
    <t>LDD</t>
  </si>
  <si>
    <t>Sub-region</t>
  </si>
  <si>
    <t>Annual average release</t>
  </si>
  <si>
    <t>London Plan/SPG annual benchmark 2011-2031</t>
  </si>
  <si>
    <t>2001-2006</t>
  </si>
  <si>
    <t>2006-2011</t>
  </si>
  <si>
    <t>Central</t>
  </si>
  <si>
    <t>East</t>
  </si>
  <si>
    <t>North</t>
  </si>
  <si>
    <t>South</t>
  </si>
  <si>
    <t>West</t>
  </si>
  <si>
    <t>Source: LDD, London Plan (March 2016) and SPG Land for Industry and Transport.</t>
  </si>
  <si>
    <t>Outer London</t>
  </si>
  <si>
    <t>% in Outer London</t>
  </si>
  <si>
    <t>Rate %</t>
  </si>
  <si>
    <t>All Persons</t>
  </si>
  <si>
    <t>White Groups</t>
  </si>
  <si>
    <t>BAME Groups</t>
  </si>
  <si>
    <t>Employment rate gap White / BAME</t>
  </si>
  <si>
    <t>Annual Report</t>
  </si>
  <si>
    <t>England &amp; Wales</t>
  </si>
  <si>
    <t>Difference</t>
  </si>
  <si>
    <t>Lone Parent families on IS</t>
  </si>
  <si>
    <t>as % of lone parent families#</t>
  </si>
  <si>
    <t>Lone Parent Families on IS</t>
  </si>
  <si>
    <t>as % of Lone Parent families#</t>
  </si>
  <si>
    <t>Source: Annual Population Survey Note that due to changes in the ethnicity questions on the Annual Population Survey during 2011 these estimates cannot be reliably viewed as a time series. They can, however, be used to estimate the relative levels of economic activity of different ethnic groups.</t>
  </si>
  <si>
    <t>Source: DWP’s Work and Pensions Longitudinal Study extracted from NOMIS, denominators are number of lone parents with dependent children taken from ONS Labour Force Survey April-June.</t>
  </si>
  <si>
    <t>Table 2.14 Average size of one teacher classes</t>
  </si>
  <si>
    <t>City</t>
  </si>
  <si>
    <t>Kingston</t>
  </si>
  <si>
    <t>Richmond</t>
  </si>
  <si>
    <t>Table 2.15 Public and private transport indexes</t>
  </si>
  <si>
    <t>Public transport index</t>
  </si>
  <si>
    <t>Private transport index</t>
  </si>
  <si>
    <t>Source: Transport for London (TfL) City Planning, Strategic Analysis</t>
  </si>
  <si>
    <t>Table 2.16 Traffic (billion vehicle kilometres, all vehicles) in London</t>
  </si>
  <si>
    <t>All roads:</t>
  </si>
  <si>
    <t>Greater London</t>
  </si>
  <si>
    <t>Inner London (excl City and Westminster)</t>
  </si>
  <si>
    <t>All roads index (2001=100)</t>
  </si>
  <si>
    <t xml:space="preserve">Greater London </t>
  </si>
  <si>
    <t>Daily Cycle stages (millions)</t>
  </si>
  <si>
    <t>Cycle mode share (percentage)</t>
  </si>
  <si>
    <t>Table 2.18 Passengers on the River Thames</t>
  </si>
  <si>
    <t>% change</t>
  </si>
  <si>
    <t>April 2000 – March 2001</t>
  </si>
  <si>
    <t>April 2001 – March 2002</t>
  </si>
  <si>
    <t>April 2002 – March 2003</t>
  </si>
  <si>
    <t>April 2003 – March 2004</t>
  </si>
  <si>
    <t>April 2004 – March 2005</t>
  </si>
  <si>
    <t>April 2005 – March 2006</t>
  </si>
  <si>
    <t>April 2006 - March 2007</t>
  </si>
  <si>
    <t>April 2007 - March 2008</t>
  </si>
  <si>
    <t>April 2008 – March 2009</t>
  </si>
  <si>
    <t>April 2009 – March 2010</t>
  </si>
  <si>
    <t>April 2010 – March 2011</t>
  </si>
  <si>
    <t>April 2011 – March 2012</t>
  </si>
  <si>
    <t>April 2012 – March 2013</t>
  </si>
  <si>
    <t>April 2013 – March 2014</t>
  </si>
  <si>
    <t>April 2014 – March 2015</t>
  </si>
  <si>
    <t>April 2015 – March 2016</t>
  </si>
  <si>
    <t>Source: TfL London Rivers Services</t>
  </si>
  <si>
    <t xml:space="preserve">Tonnes of cargo </t>
  </si>
  <si>
    <t>Source: Port of London Authority</t>
  </si>
  <si>
    <t xml:space="preserve">PTAL Level </t>
  </si>
  <si>
    <t xml:space="preserve">All B1 </t>
  </si>
  <si>
    <t xml:space="preserve">Offices (B1a) </t>
  </si>
  <si>
    <t xml:space="preserve">Floorspace (M2) </t>
  </si>
  <si>
    <t xml:space="preserve">% </t>
  </si>
  <si>
    <t>5 or 6</t>
  </si>
  <si>
    <t>4 or less</t>
  </si>
  <si>
    <t xml:space="preserve">Total floorspace </t>
  </si>
  <si>
    <t>Nature Conservation Type</t>
  </si>
  <si>
    <t>Method</t>
  </si>
  <si>
    <t>2002/03</t>
  </si>
  <si>
    <t>2003/04</t>
  </si>
  <si>
    <t>2004/05</t>
  </si>
  <si>
    <t>2005/06</t>
  </si>
  <si>
    <t>Landfill</t>
  </si>
  <si>
    <t>(%)</t>
  </si>
  <si>
    <t>Incineration with EfW</t>
  </si>
  <si>
    <t>Incineration without EfW</t>
  </si>
  <si>
    <t>Recycled/composted</t>
  </si>
  <si>
    <t>Other#</t>
  </si>
  <si>
    <t>https://www.gov.uk/government/statistical-data-sets/env18-local-authority-collected-waste-annual-results-tables</t>
  </si>
  <si>
    <t>Target</t>
  </si>
  <si>
    <t>Wind and Wave</t>
  </si>
  <si>
    <t>Landfill Gas</t>
  </si>
  <si>
    <t>Sewage Gas</t>
  </si>
  <si>
    <t>Other Bio- energy</t>
  </si>
  <si>
    <t>Photo-voltaics</t>
  </si>
  <si>
    <t>Capacity (MW)/ Generation (GWh)</t>
  </si>
  <si>
    <t>Total (MW)</t>
  </si>
  <si>
    <t>Total (GWh)</t>
  </si>
  <si>
    <t>2015#</t>
  </si>
  <si>
    <t>https://www.gov.uk/government/statistics/regional-renewable-statistics</t>
  </si>
  <si>
    <t>Restoration (metres)</t>
  </si>
  <si>
    <t>Cumulative Restoration (metres)</t>
  </si>
  <si>
    <t>Source: Rivers and Streams Habitat Action Plan Steering Group and the London Catchment Partnership</t>
  </si>
  <si>
    <t>Table 2.26 Number and condition of designated heritage assets</t>
  </si>
  <si>
    <t>Asset</t>
  </si>
  <si>
    <t xml:space="preserve">No. </t>
  </si>
  <si>
    <t>% at Risk</t>
  </si>
  <si>
    <t xml:space="preserve">no. </t>
  </si>
  <si>
    <t>No.</t>
  </si>
  <si>
    <t>World Heritage Sites*</t>
  </si>
  <si>
    <t>Listed Buildings</t>
  </si>
  <si>
    <t>Conservation Areas</t>
  </si>
  <si>
    <t>Scheduled Monuments</t>
  </si>
  <si>
    <t>Registered Parks and Gardens</t>
  </si>
  <si>
    <t>Registered Battlefield</t>
  </si>
  <si>
    <t>Source: Historic England</t>
  </si>
  <si>
    <t>Key Performance Indicator 1</t>
  </si>
  <si>
    <t>Key Performance Indicator 2</t>
  </si>
  <si>
    <t>Key Performance Indicator 3</t>
  </si>
  <si>
    <t>Key Performance Indicator 4</t>
  </si>
  <si>
    <t>Key Performance Indicator 5</t>
  </si>
  <si>
    <t>Key Performance Indicator 6</t>
  </si>
  <si>
    <t>Key Performance Indicator 7</t>
  </si>
  <si>
    <t>Key Performance Indicator 8</t>
  </si>
  <si>
    <t>Key Performance Indicator 9</t>
  </si>
  <si>
    <t>Key Performance Indicator 10</t>
  </si>
  <si>
    <t>Key Performance Indicator 11</t>
  </si>
  <si>
    <t>Key Performance Indicator 12</t>
  </si>
  <si>
    <t>Key Performance Indicator 13</t>
  </si>
  <si>
    <t>Key Performance Indicator 14</t>
  </si>
  <si>
    <t>Key Performance Indicator 15</t>
  </si>
  <si>
    <t>Key Performance Indicator 16</t>
  </si>
  <si>
    <t>Key Performance Indicator 17</t>
  </si>
  <si>
    <t>Key Performance Indicator 18</t>
  </si>
  <si>
    <t>Key Performance Indicator 19</t>
  </si>
  <si>
    <t>Key Performance Indicator 20</t>
  </si>
  <si>
    <t>Key Performance Indicator 21</t>
  </si>
  <si>
    <t>Key Performance Indicator 22</t>
  </si>
  <si>
    <t>Key Performance Indicator 23</t>
  </si>
  <si>
    <t>Key Performance Indicator 24</t>
  </si>
  <si>
    <t>Table of Contents</t>
  </si>
  <si>
    <t>Net loss</t>
  </si>
  <si>
    <t>6.3**</t>
  </si>
  <si>
    <t>6**</t>
  </si>
  <si>
    <t>*designated by UNESCO</t>
  </si>
  <si>
    <t>2016#</t>
  </si>
  <si>
    <t># Updated with amended data released in September 2018</t>
  </si>
  <si>
    <t>Source: Regional Statistics 2003-2017: Installed Capacity, Department of Business Energy and Industrial Strategy, and Regional Statistics 2003-2017: Generation, Department of Business Energy and Industrial Strategy</t>
  </si>
  <si>
    <t>2017/18</t>
  </si>
  <si>
    <t>Area (Ha)</t>
  </si>
  <si>
    <t>Description</t>
  </si>
  <si>
    <t>16/01990/FUL</t>
  </si>
  <si>
    <t>Site of Metropolitan Importance</t>
  </si>
  <si>
    <t>Provision of youth hub constitutes exceptional circumstances for development on part of larger open space</t>
  </si>
  <si>
    <t>161452FUL</t>
  </si>
  <si>
    <t>Site of Local Importance</t>
  </si>
  <si>
    <t>Open space has dual designation as LSIS which was considered the more significant designation, with the residential development improving the setting of the adjacent open space more than an industrial use</t>
  </si>
  <si>
    <t>172220FUL</t>
  </si>
  <si>
    <t>Statutory (SSSI, Local Nature Reserve)</t>
  </si>
  <si>
    <t>Redevelopment and restoration of grade II listed Twyford Abbey as a school will include new structures within existing grounds which are protected, but not currently accessible to the public</t>
  </si>
  <si>
    <t>P1474/13</t>
  </si>
  <si>
    <t>Replacement of existing uninhabitable dwelling with a larger dwelling on a different part of a green belt site</t>
  </si>
  <si>
    <t>01359/F/P7</t>
  </si>
  <si>
    <t>Restoration and conversion of Grade II listed building as a hotel, includes new buildings on adjacent park land</t>
  </si>
  <si>
    <t>16/07054/FUL</t>
  </si>
  <si>
    <t>Site of Borough Grade 1 Importance</t>
  </si>
  <si>
    <t>The provision of a purpose-built publicly accessible library to house an internationally important collection of literature at a site of major historic significance within the Central Activities Zone</t>
  </si>
  <si>
    <t xml:space="preserve">April 2016 – March 2017 </t>
  </si>
  <si>
    <t>April 2017 – March 2018</t>
  </si>
  <si>
    <t>Source: TfL City Planning, Travel in London Report 11, section 7.2</t>
  </si>
  <si>
    <t>Source: TfL City Planning, Travel in London Report 11, tables 2.2 and 2.4. A cycle trip is defined as a one-way movement to achieve a specific purpose that is conducted entirely by bike. A cycle journey stage includes these trips, but also shorter cycle legs undertaken as part of a longer trip using another mode – for example, cycling to a station to catch a train. Cycle journey stages therefore give a best indication of total cycling activity.</t>
  </si>
  <si>
    <t>Table 2.17 Cycle journey stages and mode shares</t>
  </si>
  <si>
    <t xml:space="preserve">2015/16 </t>
  </si>
  <si>
    <t xml:space="preserve">2016/17 </t>
  </si>
  <si>
    <t>Green belt</t>
  </si>
  <si>
    <t>MOL</t>
  </si>
  <si>
    <t>Local and Other</t>
  </si>
  <si>
    <t>Table 2.5 Open space designated for protection in planning permissions granted during 2017/18 by borough (hectares)</t>
  </si>
  <si>
    <t>3 year %</t>
  </si>
  <si>
    <t>11.1:9</t>
  </si>
  <si>
    <t>6.4:1</t>
  </si>
  <si>
    <t>8.1:1</t>
  </si>
  <si>
    <t>7.4:1</t>
  </si>
  <si>
    <t>8.3:1</t>
  </si>
  <si>
    <t>6.3:1</t>
  </si>
  <si>
    <t>7.5:1</t>
  </si>
  <si>
    <t>10.0:1</t>
  </si>
  <si>
    <t>13.0:1</t>
  </si>
  <si>
    <t>13.5:1</t>
  </si>
  <si>
    <t>7.1:1</t>
  </si>
  <si>
    <t>5.9:1</t>
  </si>
  <si>
    <t>6.0:1</t>
  </si>
  <si>
    <t>4.9:1</t>
  </si>
  <si>
    <t>5.4:1</t>
  </si>
  <si>
    <t>5.1:1</t>
  </si>
  <si>
    <t>8.7:1</t>
  </si>
  <si>
    <t>4.7:1</t>
  </si>
  <si>
    <t>4.1:1</t>
  </si>
  <si>
    <t>7.0:1</t>
  </si>
  <si>
    <t>11.6:1</t>
  </si>
  <si>
    <t>8.0:1</t>
  </si>
  <si>
    <t>3.9:1</t>
  </si>
  <si>
    <t>4.5:1</t>
  </si>
  <si>
    <t>3.2:1</t>
  </si>
  <si>
    <t>3.8:1</t>
  </si>
  <si>
    <t>3.6:1</t>
  </si>
  <si>
    <t>3.0:1</t>
  </si>
  <si>
    <t>Source: Ramidus Consulting, EGi London Offices and LDD</t>
  </si>
  <si>
    <t>Barking &amp; Dagenham</t>
  </si>
  <si>
    <t xml:space="preserve">- </t>
  </si>
  <si>
    <t>Change 2009 to 2018</t>
  </si>
  <si>
    <t>Source: GLA Economics analysis of Office for National Statistics data</t>
  </si>
  <si>
    <t>% Change since 2011 baseline</t>
  </si>
  <si>
    <t>Cumulative Change Since baseline</t>
  </si>
  <si>
    <t>In Employment</t>
  </si>
  <si>
    <t>Employment Rate (%)</t>
  </si>
  <si>
    <t>Central London is defined here as Camden, City of London, City of Westminster, Hackney, Hammersmith &amp; Fulham, Islington, Kensington &amp; Chelsea, Lambeth, Southwark, Tower Hamlets and Wandsworth.</t>
  </si>
  <si>
    <t>Source: Department for Education https://www.gov.uk/government/statistics/schools-pupils-and-their-characteristics-january-2018</t>
  </si>
  <si>
    <t>Table 2.21 Loss of Protected Habitat in planning approvals 2017/18</t>
  </si>
  <si>
    <r>
      <t>* The 35 percent beyond Part L 2013 was devised to be equivalent to the existing 40 percent beyond Part L 2010 target. A transition period applied between 6/04/2014 and 5/07/2014 when applicants were able to present their CO</t>
    </r>
    <r>
      <rPr>
        <vertAlign val="subscript"/>
        <sz val="12"/>
        <color theme="1"/>
        <rFont val="Arial"/>
        <family val="2"/>
      </rPr>
      <t>2</t>
    </r>
    <r>
      <rPr>
        <sz val="12"/>
        <color theme="1"/>
        <rFont val="Arial"/>
        <family val="2"/>
      </rPr>
      <t xml:space="preserve"> reductions relative to either a 2010 or 2013 baseline.</t>
    </r>
  </si>
  <si>
    <t>Source: London Development Database</t>
  </si>
  <si>
    <t>2011/12 - 2014/15</t>
  </si>
  <si>
    <t>Annual Release</t>
  </si>
  <si>
    <t>Table 2.1 Development on brownfield land</t>
  </si>
  <si>
    <t>Table 2.2 Development on brownfield land by borough 2017/18</t>
  </si>
  <si>
    <t>Table 2.3 Residential approvals compared to the density matrix – all schemes</t>
  </si>
  <si>
    <t>Table 2.4 Residential approvals compared to the density matrix – Schemes of 15 units or more</t>
  </si>
  <si>
    <t>Table 2.6 Number of net housing completions by borough 2017/18</t>
  </si>
  <si>
    <t>Table 2.7 Affordable housing output as a proportion of overall conventional housing provision over the three years to 2017/18</t>
  </si>
  <si>
    <t>Table 2.8 Working age London residents in employment by calendar year</t>
  </si>
  <si>
    <t>Table 2.9 Ratio of planning permissions to three year average starts in central London</t>
  </si>
  <si>
    <t>Table 2.10 Industrial land release (hectares) in planning approvals 2001-2017/18</t>
  </si>
  <si>
    <t>Table 2.11 Number (thousands) and percentage of jobs in outer London, 2004-2017</t>
  </si>
  <si>
    <t>Table 2.12 Employment rates for white and BAME groups, aged 16-64, by calendar year</t>
  </si>
  <si>
    <t>Table 2.13 Lone parents on income support in London versus England &amp; Wales</t>
  </si>
  <si>
    <t>Number of Passengers</t>
  </si>
  <si>
    <t>% Change</t>
  </si>
  <si>
    <t>% Change Since 2011 Baseline</t>
  </si>
  <si>
    <t>Table 2.20 B1 Floorspace by PTAL level - all Permissions 2017/18</t>
  </si>
  <si>
    <t>Table 2.19 Cargo trade on the River Thames within Greater London</t>
  </si>
  <si>
    <t>Table 2.22 Waste treatment methods of London’s local authority collected waste (thousands of tonnes)</t>
  </si>
  <si>
    <t># Other includes material sent for other treatment processes including mechanical sorting, biological or specialist treatment</t>
  </si>
  <si>
    <t>Source: Department for Environment, Food and Rural Affairs</t>
  </si>
  <si>
    <r>
      <t>Table 2.23 On-site CO</t>
    </r>
    <r>
      <rPr>
        <b/>
        <vertAlign val="subscript"/>
        <sz val="12"/>
        <color theme="1"/>
        <rFont val="Arial"/>
        <family val="2"/>
      </rPr>
      <t>2</t>
    </r>
    <r>
      <rPr>
        <b/>
        <sz val="12"/>
        <color theme="1"/>
        <rFont val="Arial"/>
        <family val="2"/>
      </rPr>
      <t xml:space="preserve"> emission reductions from applications approved in 2017 and assessed against the target of a 35% improvement on Part L of 2013 Building Regulations</t>
    </r>
  </si>
  <si>
    <t>(per cent)</t>
  </si>
  <si>
    <r>
      <t>(tCO</t>
    </r>
    <r>
      <rPr>
        <vertAlign val="subscript"/>
        <sz val="12"/>
        <color theme="0"/>
        <rFont val="Arial"/>
        <family val="2"/>
      </rPr>
      <t>2</t>
    </r>
    <r>
      <rPr>
        <sz val="12"/>
        <color theme="0"/>
        <rFont val="Arial"/>
        <family val="2"/>
      </rPr>
      <t>/year)</t>
    </r>
  </si>
  <si>
    <r>
      <t>Cumulative regulated CO</t>
    </r>
    <r>
      <rPr>
        <vertAlign val="subscript"/>
        <sz val="12"/>
        <color theme="0"/>
        <rFont val="Arial"/>
        <family val="2"/>
      </rPr>
      <t>2</t>
    </r>
    <r>
      <rPr>
        <sz val="12"/>
        <color theme="0"/>
        <rFont val="Arial"/>
        <family val="2"/>
      </rPr>
      <t xml:space="preserve"> emissions reductions relative to Part L 2013 Building Regulations</t>
    </r>
  </si>
  <si>
    <r>
      <t>Regulated CO</t>
    </r>
    <r>
      <rPr>
        <vertAlign val="subscript"/>
        <sz val="12"/>
        <color theme="0"/>
        <rFont val="Arial"/>
        <family val="2"/>
      </rPr>
      <t>2</t>
    </r>
    <r>
      <rPr>
        <sz val="12"/>
        <color theme="0"/>
        <rFont val="Arial"/>
        <family val="2"/>
      </rPr>
      <t xml:space="preserve"> emissions</t>
    </r>
  </si>
  <si>
    <t>Baseline</t>
  </si>
  <si>
    <t>-</t>
  </si>
  <si>
    <t>After energy efficiency</t>
  </si>
  <si>
    <t>After energy efficiency &amp; heat networks</t>
  </si>
  <si>
    <t>After energy efficiency, heat networks &amp; renewables</t>
  </si>
  <si>
    <t>Table 2.24 Estimate of annual renewable energy installed capacity and generation in London electricity: 2011-2017</t>
  </si>
  <si>
    <t>Table 2.25 River restoration in London 2000 to 2018</t>
  </si>
  <si>
    <t>Projects</t>
  </si>
  <si>
    <t>Jobs created</t>
  </si>
  <si>
    <t>Source: fDi Markets, Financial Times Ltd</t>
  </si>
  <si>
    <t>Figure 2.4 Foreign direct investment projects and jobs created in London 2008 - 2017</t>
  </si>
  <si>
    <t>Greenfield or brownfield</t>
  </si>
  <si>
    <t>OS Protection Designation</t>
  </si>
  <si>
    <t>Area of existing open space</t>
  </si>
  <si>
    <t>Area of reprovision</t>
  </si>
  <si>
    <t>Net loss of protected open space</t>
  </si>
  <si>
    <t>Development Description</t>
  </si>
  <si>
    <t>Greenfield</t>
  </si>
  <si>
    <t>Metropolitan Open Land</t>
  </si>
  <si>
    <t>Erection of two storey Youth Zone facility including sports hall, skate park, floodlit kick pitch, service yard, plant, minibus and blue badge parking and associated landscaping.</t>
  </si>
  <si>
    <t>15/00286/FUL</t>
  </si>
  <si>
    <t>Green Belt</t>
  </si>
  <si>
    <t>Creation of an 18-hole golf course with clubhouse, associated car parking, landscaping and access from the A41</t>
  </si>
  <si>
    <t>17/00577/OUTM</t>
  </si>
  <si>
    <t>Local Open Spaces</t>
  </si>
  <si>
    <t>Outline planning application for the development of the site to provide 60 residential dwellings comprising 30 houses and 30 flats with associated infrastructure and retention and enhancement of adjacent open space.</t>
  </si>
  <si>
    <t>17/00079/FULL1</t>
  </si>
  <si>
    <t>Conversion of attached barn (Building E) for use as an extension to the existing residential dwelling (Building D), and change of use of land surrounding Building D from agricultural to residential use to provide a private garden.</t>
  </si>
  <si>
    <t>17/01582/FUL</t>
  </si>
  <si>
    <t>Brownfield</t>
  </si>
  <si>
    <t>Erection of two storey building comprising 2 one bedroom flats : formation of vehicular access and provision of  associated parking, and bin storage.</t>
  </si>
  <si>
    <t>Redevelopment of the site for use as a secondary and sixth form school (D1 Use Class) involving the construction of two part three-storey, part four storey buildings; construction of a single storey building within the walled garden; construction of a single storey building with swimming pool; construction of two gatehouses to provide ancillary offices and accommodation; exterior works to Twyford Abbey including demolition of later additions; and associated tree works, boundary treatments, hard and soft landscaping including the provision of a multi-use games area; and access and parking provision.</t>
  </si>
  <si>
    <t>Other Designated Protection</t>
  </si>
  <si>
    <t>Construction of a three-storey high apartment building containing 3 no. 3-bedroom flats and 23 no. houses ranging between three and four-storeys high (16 no. 3-bedroom and 7 no. 4-bedroom) with access taken from a new vehicle and pedestrian street from McNair Road and alterations to Glade Lane to enable vehicle access to the development; car parking spaces; a swing bridge for pedestrians and cyclists over Maypole Dock and associated footpaths / cycle paths between Maypole Dock and Glade Lane; hard and soft landscaping and ecological enhancements throughout the site - (Departure from the Local Plan).</t>
  </si>
  <si>
    <t>173806FUR3</t>
  </si>
  <si>
    <t>Construction of a single-storey extension to existing children's day nursery; installation of canopy; and associated hardstanding; following demolition of existing boiler house and part demolition of existing canopy (Regulation 3- Council's own Development)  (Departure Application)</t>
  </si>
  <si>
    <t>P2045/16</t>
  </si>
  <si>
    <t>Demolition of the redundant former agricultural and storage buildings and redevelopment, including conversion of barn 1, to provide 8 new residential dwellings, with associated landscape, access and parking. (Revised plans received on 5/6/17 and 21/6/17)</t>
  </si>
  <si>
    <t>P0759/16</t>
  </si>
  <si>
    <t>Demolition of all existing stabling, storage and residential buildings on site and construction of 4 x 4 bed and 1 x 3 bed dwellings, landscaping and associated works</t>
  </si>
  <si>
    <t>P0950/17</t>
  </si>
  <si>
    <t>Material change in use of land to provide 5 pitches for stationing of caravans for residential occupation by Traveller families, together with associated operational development including the installation of fencing, walls and a electricity cabinet</t>
  </si>
  <si>
    <t>Demolition of existing bungalow and erection of 1No. single storey dwelling</t>
  </si>
  <si>
    <t>00504/AE/P20</t>
  </si>
  <si>
    <t>Demolition of existing buildings and structures and re-development comprising the construction of five industrial units (B1(c)/B2/B8 uses) with ancillary offices, means of access, car and cycle parking facilities, drainage, landscaping, plant and ancillary works. (amended plans received)</t>
  </si>
  <si>
    <t>Proposed change of use incorporating the erection of extensions to create a 166 bedroom hotel with associated car parking and landscaping.</t>
  </si>
  <si>
    <t>00535/F/P5</t>
  </si>
  <si>
    <t>Demolition of the existing separate office and maintenance depot and erection of a single storey cemetery office / ground staff building incorporating the existing toilet block, together with associated landscaping</t>
  </si>
  <si>
    <t>00784/A/P22</t>
  </si>
  <si>
    <t>Erection of enclosed (uncovered) ground for the benefit of horse riding and the construction of ancillary living/office accommodation for the applicant who works at the stables on a full time basis.</t>
  </si>
  <si>
    <t>PP/17/01413</t>
  </si>
  <si>
    <t>Demolition of structures to rear of the Orangery  construction of extension comprising two level basement and single storey above ground and provision of two internal links to extension with associated alterations. New landscaping of Orangery lawn to the south including new gardener's store. Provision of temporary marquee during period of construction. Associated works and landscaping.</t>
  </si>
  <si>
    <t>15/10383/FUL</t>
  </si>
  <si>
    <t>Construction of Headquarters development comprising B1(a) (Office) and associated and ancillary floorspace together with access from Jubilee Way, HGV access from Kingston Road, car-parking, landscaping and associated engineering works.</t>
  </si>
  <si>
    <t>Erection of a building up to 9-storeys in height to provide a library and archive (Use Class D1) including new public library entrance via Lambeth Palace Road, together with creation of a new pond, landscaping works, removal and relocation of existing trees plus realignment of existing path. Installation of double height gate and services access via Lambeth Palace Road together with associated highways works, plus removal of a section of a modern, Grade II listed wall along Lambeth Palace Road within the curtilage of a Grade I listed building. (Planning Permission and Listed Building Consent ref: 16/07055/LB received).</t>
  </si>
  <si>
    <t>15/P4305</t>
  </si>
  <si>
    <t>ERECTION OF 90 x RESIDENTIAL UNITS (CLASS C3), INVOLVING THE DEMOLITION OF 24 EXISTING RESIDENTIAL UNITS, ALTERATIONS TO THE ELEVATIONS OF RETAINED PROPERTIES AND THE CONSTRUCTION OF NEW ESTATE ACCESS ROAD WITH ASSOCIATED PARKING COURTS AND CAR/CYCLE SPACES (CAR PARKING TO BE INCREASED FROM 310 SPACES TO 499 SPACES). NEW LANDSCAPING AND THE PROVISION OF WASTE STORAGE FACILITIES.</t>
  </si>
  <si>
    <t>4984/16</t>
  </si>
  <si>
    <t>Erection of the new 1260 place all-through Atam Academy for 4-19 year olds with additional 52-place nursery, associated landscaping and sports provision, car and cycle parking and access from Little Heath. (Summary)</t>
  </si>
  <si>
    <t>4186/17</t>
  </si>
  <si>
    <t>New sports hall on site of existing tennis courts within a larger playing field.</t>
  </si>
  <si>
    <t>D2017/76437</t>
  </si>
  <si>
    <t>Erection of a pair of 4-bed semi-detached houses with accommodation in the roof space and associated car parking.</t>
  </si>
  <si>
    <t>Planning permissions from Table 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</si>
</sst>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 #,##0.00_-;_-* &quot;-&quot;??_-;_-@_-"/>
    <numFmt numFmtId="164" formatCode="_-* #,##0_-;\-* #,##0_-;_-* &quot;-&quot;??_-;_-@_-"/>
    <numFmt numFmtId="165" formatCode="0.0%"/>
  </numFmts>
  <fonts count="12" x14ac:knownFonts="1">
    <font>
      <sz val="11"/>
      <color theme="1"/>
      <name val="Calibri"/>
      <family val="2"/>
      <scheme val="minor"/>
    </font>
    <font>
      <sz val="12"/>
      <color theme="1"/>
      <name val="Arial"/>
      <family val="2"/>
    </font>
    <font>
      <sz val="12"/>
      <color theme="1"/>
      <name val="Arial"/>
      <family val="2"/>
    </font>
    <font>
      <u/>
      <sz val="11"/>
      <color theme="10"/>
      <name val="Calibri"/>
      <family val="2"/>
      <scheme val="minor"/>
    </font>
    <font>
      <sz val="11"/>
      <color theme="1"/>
      <name val="Calibri"/>
      <family val="2"/>
      <scheme val="minor"/>
    </font>
    <font>
      <b/>
      <sz val="12"/>
      <color theme="1"/>
      <name val="Arial"/>
      <family val="2"/>
    </font>
    <font>
      <sz val="12"/>
      <color theme="1"/>
      <name val="Arial"/>
      <family val="2"/>
    </font>
    <font>
      <sz val="12"/>
      <color theme="0"/>
      <name val="Arial"/>
      <family val="2"/>
    </font>
    <font>
      <vertAlign val="subscript"/>
      <sz val="12"/>
      <color theme="1"/>
      <name val="Arial"/>
      <family val="2"/>
    </font>
    <font>
      <u/>
      <sz val="12"/>
      <color theme="10"/>
      <name val="Arial"/>
      <family val="2"/>
    </font>
    <font>
      <b/>
      <vertAlign val="subscript"/>
      <sz val="12"/>
      <color theme="1"/>
      <name val="Arial"/>
      <family val="2"/>
    </font>
    <font>
      <vertAlign val="subscript"/>
      <sz val="12"/>
      <color theme="0"/>
      <name val="Arial"/>
      <family val="2"/>
    </font>
  </fonts>
  <fills count="3">
    <fill>
      <patternFill patternType="none"/>
    </fill>
    <fill>
      <patternFill patternType="gray125"/>
    </fill>
    <fill>
      <patternFill patternType="solid">
        <fgColor rgb="FFE71F64"/>
        <bgColor indexed="64"/>
      </patternFill>
    </fill>
  </fills>
  <borders count="74">
    <border>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theme="0"/>
      </right>
      <top style="thin">
        <color indexed="64"/>
      </top>
      <bottom style="thin">
        <color theme="0"/>
      </bottom>
      <diagonal/>
    </border>
    <border>
      <left style="thin">
        <color theme="0"/>
      </left>
      <right style="thin">
        <color theme="0"/>
      </right>
      <top style="thin">
        <color indexed="64"/>
      </top>
      <bottom style="thin">
        <color theme="0"/>
      </bottom>
      <diagonal/>
    </border>
    <border>
      <left style="thin">
        <color theme="0"/>
      </left>
      <right style="thin">
        <color indexed="64"/>
      </right>
      <top style="thin">
        <color indexed="64"/>
      </top>
      <bottom style="thin">
        <color theme="0"/>
      </bottom>
      <diagonal/>
    </border>
    <border>
      <left style="thin">
        <color indexed="64"/>
      </left>
      <right style="thin">
        <color theme="0"/>
      </right>
      <top style="thin">
        <color theme="0"/>
      </top>
      <bottom style="thin">
        <color indexed="64"/>
      </bottom>
      <diagonal/>
    </border>
    <border>
      <left style="thin">
        <color theme="0"/>
      </left>
      <right style="thin">
        <color theme="0"/>
      </right>
      <top style="thin">
        <color theme="0"/>
      </top>
      <bottom style="thin">
        <color indexed="64"/>
      </bottom>
      <diagonal/>
    </border>
    <border>
      <left style="thin">
        <color theme="0"/>
      </left>
      <right style="thin">
        <color indexed="64"/>
      </right>
      <top style="thin">
        <color theme="0"/>
      </top>
      <bottom style="thin">
        <color indexed="64"/>
      </bottom>
      <diagonal/>
    </border>
    <border>
      <left style="thin">
        <color theme="0"/>
      </left>
      <right/>
      <top style="thin">
        <color indexed="64"/>
      </top>
      <bottom style="thin">
        <color theme="0"/>
      </bottom>
      <diagonal/>
    </border>
    <border>
      <left/>
      <right/>
      <top style="thin">
        <color indexed="64"/>
      </top>
      <bottom style="thin">
        <color theme="0"/>
      </bottom>
      <diagonal/>
    </border>
    <border>
      <left/>
      <right style="thin">
        <color theme="0"/>
      </right>
      <top style="thin">
        <color indexed="64"/>
      </top>
      <bottom style="thin">
        <color theme="0"/>
      </bottom>
      <diagonal/>
    </border>
    <border>
      <left style="thin">
        <color indexed="64"/>
      </left>
      <right style="thin">
        <color theme="0"/>
      </right>
      <top style="thin">
        <color indexed="64"/>
      </top>
      <bottom style="thin">
        <color indexed="64"/>
      </bottom>
      <diagonal/>
    </border>
    <border>
      <left style="thin">
        <color theme="0"/>
      </left>
      <right style="thin">
        <color theme="0"/>
      </right>
      <top style="thin">
        <color indexed="64"/>
      </top>
      <bottom style="thin">
        <color indexed="64"/>
      </bottom>
      <diagonal/>
    </border>
    <border>
      <left style="thin">
        <color theme="0"/>
      </left>
      <right style="thin">
        <color indexed="64"/>
      </right>
      <top style="thin">
        <color indexed="64"/>
      </top>
      <bottom style="thin">
        <color indexed="64"/>
      </bottom>
      <diagonal/>
    </border>
    <border>
      <left/>
      <right/>
      <top style="thin">
        <color theme="0"/>
      </top>
      <bottom/>
      <diagonal/>
    </border>
    <border>
      <left style="thin">
        <color indexed="64"/>
      </left>
      <right style="thin">
        <color theme="0"/>
      </right>
      <top style="thin">
        <color indexed="64"/>
      </top>
      <bottom/>
      <diagonal/>
    </border>
    <border>
      <left style="thin">
        <color theme="0"/>
      </left>
      <right style="thin">
        <color indexed="64"/>
      </right>
      <top style="thin">
        <color indexed="64"/>
      </top>
      <bottom/>
      <diagonal/>
    </border>
    <border>
      <left style="thin">
        <color indexed="64"/>
      </left>
      <right/>
      <top style="thin">
        <color theme="0"/>
      </top>
      <bottom/>
      <diagonal/>
    </border>
    <border>
      <left/>
      <right style="thin">
        <color indexed="64"/>
      </right>
      <top style="thin">
        <color theme="0"/>
      </top>
      <bottom/>
      <diagonal/>
    </border>
    <border>
      <left style="thin">
        <color theme="0"/>
      </left>
      <right/>
      <top style="thin">
        <color indexed="64"/>
      </top>
      <bottom/>
      <diagonal/>
    </border>
    <border>
      <left/>
      <right style="thin">
        <color theme="0"/>
      </right>
      <top style="thin">
        <color indexed="64"/>
      </top>
      <bottom/>
      <diagonal/>
    </border>
    <border>
      <left style="thin">
        <color theme="0"/>
      </left>
      <right style="thin">
        <color theme="0"/>
      </right>
      <top style="thin">
        <color indexed="64"/>
      </top>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right style="thin">
        <color indexed="64"/>
      </right>
      <top style="thin">
        <color indexed="64"/>
      </top>
      <bottom style="thin">
        <color theme="0"/>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top style="hair">
        <color indexed="64"/>
      </top>
      <bottom style="hair">
        <color indexed="64"/>
      </bottom>
      <diagonal/>
    </border>
    <border>
      <left/>
      <right/>
      <top style="hair">
        <color indexed="64"/>
      </top>
      <bottom/>
      <diagonal/>
    </border>
    <border>
      <left/>
      <right style="thin">
        <color indexed="64"/>
      </right>
      <top style="hair">
        <color indexed="64"/>
      </top>
      <bottom/>
      <diagonal/>
    </border>
    <border>
      <left/>
      <right/>
      <top/>
      <bottom style="hair">
        <color indexed="64"/>
      </bottom>
      <diagonal/>
    </border>
    <border>
      <left/>
      <right style="thin">
        <color indexed="64"/>
      </right>
      <top/>
      <bottom style="hair">
        <color indexed="64"/>
      </bottom>
      <diagonal/>
    </border>
    <border>
      <left style="thin">
        <color indexed="64"/>
      </left>
      <right/>
      <top/>
      <bottom style="hair">
        <color indexed="64"/>
      </bottom>
      <diagonal/>
    </border>
    <border>
      <left style="thin">
        <color indexed="64"/>
      </left>
      <right/>
      <top style="hair">
        <color indexed="64"/>
      </top>
      <bottom/>
      <diagonal/>
    </border>
    <border>
      <left style="thin">
        <color indexed="64"/>
      </left>
      <right style="thin">
        <color theme="0"/>
      </right>
      <top style="thin">
        <color theme="0"/>
      </top>
      <bottom/>
      <diagonal/>
    </border>
    <border>
      <left style="thin">
        <color theme="0"/>
      </left>
      <right style="thin">
        <color theme="0"/>
      </right>
      <top style="thin">
        <color theme="0"/>
      </top>
      <bottom/>
      <diagonal/>
    </border>
    <border>
      <left style="thin">
        <color theme="0"/>
      </left>
      <right style="thin">
        <color indexed="64"/>
      </right>
      <top style="thin">
        <color theme="0"/>
      </top>
      <bottom/>
      <diagonal/>
    </border>
    <border>
      <left style="hair">
        <color auto="1"/>
      </left>
      <right style="hair">
        <color auto="1"/>
      </right>
      <top style="hair">
        <color auto="1"/>
      </top>
      <bottom/>
      <diagonal/>
    </border>
    <border>
      <left style="hair">
        <color auto="1"/>
      </left>
      <right style="thin">
        <color auto="1"/>
      </right>
      <top style="hair">
        <color auto="1"/>
      </top>
      <bottom/>
      <diagonal/>
    </border>
    <border>
      <left/>
      <right style="hair">
        <color indexed="64"/>
      </right>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thin">
        <color theme="0"/>
      </right>
      <top/>
      <bottom/>
      <diagonal/>
    </border>
    <border>
      <left style="thin">
        <color theme="0"/>
      </left>
      <right style="thin">
        <color indexed="64"/>
      </right>
      <top/>
      <bottom/>
      <diagonal/>
    </border>
    <border>
      <left style="thin">
        <color theme="0"/>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theme="0"/>
      </right>
      <top/>
      <bottom style="thin">
        <color auto="1"/>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theme="0"/>
      </left>
      <right style="hair">
        <color theme="0"/>
      </right>
      <top style="thin">
        <color theme="0"/>
      </top>
      <bottom style="hair">
        <color theme="0"/>
      </bottom>
      <diagonal/>
    </border>
    <border>
      <left style="hair">
        <color theme="0"/>
      </left>
      <right style="hair">
        <color theme="0"/>
      </right>
      <top style="thin">
        <color theme="0"/>
      </top>
      <bottom style="hair">
        <color theme="0"/>
      </bottom>
      <diagonal/>
    </border>
    <border>
      <left style="hair">
        <color theme="0"/>
      </left>
      <right style="thin">
        <color theme="0"/>
      </right>
      <top style="thin">
        <color theme="0"/>
      </top>
      <bottom style="hair">
        <color theme="0"/>
      </bottom>
      <diagonal/>
    </border>
    <border>
      <left style="thin">
        <color theme="0"/>
      </left>
      <right style="hair">
        <color theme="0"/>
      </right>
      <top style="hair">
        <color theme="0"/>
      </top>
      <bottom style="thin">
        <color theme="0"/>
      </bottom>
      <diagonal/>
    </border>
    <border>
      <left style="hair">
        <color theme="0"/>
      </left>
      <right style="hair">
        <color theme="0"/>
      </right>
      <top style="hair">
        <color theme="0"/>
      </top>
      <bottom style="thin">
        <color theme="0"/>
      </bottom>
      <diagonal/>
    </border>
    <border>
      <left style="hair">
        <color theme="0"/>
      </left>
      <right style="thin">
        <color theme="0"/>
      </right>
      <top style="hair">
        <color theme="0"/>
      </top>
      <bottom style="thin">
        <color theme="0"/>
      </bottom>
      <diagonal/>
    </border>
  </borders>
  <cellStyleXfs count="3">
    <xf numFmtId="0" fontId="0" fillId="0" borderId="0"/>
    <xf numFmtId="0" fontId="3" fillId="0" borderId="0" applyNumberFormat="0" applyFill="0" applyBorder="0" applyAlignment="0" applyProtection="0"/>
    <xf numFmtId="43" fontId="4" fillId="0" borderId="0" applyFont="0" applyFill="0" applyBorder="0" applyAlignment="0" applyProtection="0"/>
  </cellStyleXfs>
  <cellXfs count="186">
    <xf numFmtId="0" fontId="0" fillId="0" borderId="0" xfId="0"/>
    <xf numFmtId="0" fontId="5" fillId="0" borderId="0" xfId="0" applyFont="1"/>
    <xf numFmtId="0" fontId="6" fillId="0" borderId="0" xfId="0" applyFont="1"/>
    <xf numFmtId="0" fontId="7" fillId="2" borderId="21" xfId="0" applyFont="1" applyFill="1" applyBorder="1"/>
    <xf numFmtId="0" fontId="7" fillId="2" borderId="27" xfId="0" applyFont="1" applyFill="1" applyBorder="1"/>
    <xf numFmtId="0" fontId="7" fillId="2" borderId="22" xfId="0" applyFont="1" applyFill="1" applyBorder="1"/>
    <xf numFmtId="0" fontId="6" fillId="0" borderId="28" xfId="0" applyFont="1" applyBorder="1" applyAlignment="1">
      <alignment wrapText="1"/>
    </xf>
    <xf numFmtId="0" fontId="6" fillId="0" borderId="30" xfId="0" applyFont="1" applyBorder="1" applyAlignment="1">
      <alignment wrapText="1"/>
    </xf>
    <xf numFmtId="0" fontId="6" fillId="0" borderId="31" xfId="0" applyFont="1" applyBorder="1" applyAlignment="1">
      <alignment wrapText="1"/>
    </xf>
    <xf numFmtId="14" fontId="6" fillId="0" borderId="32" xfId="0" applyNumberFormat="1" applyFont="1" applyBorder="1" applyAlignment="1">
      <alignment horizontal="left" wrapText="1"/>
    </xf>
    <xf numFmtId="0" fontId="6" fillId="0" borderId="33" xfId="0" applyFont="1" applyBorder="1" applyAlignment="1">
      <alignment wrapText="1"/>
    </xf>
    <xf numFmtId="0" fontId="6" fillId="0" borderId="34" xfId="0" applyFont="1" applyBorder="1" applyAlignment="1">
      <alignment wrapText="1"/>
    </xf>
    <xf numFmtId="14" fontId="6" fillId="0" borderId="35" xfId="0" applyNumberFormat="1" applyFont="1" applyBorder="1" applyAlignment="1">
      <alignment horizontal="left" wrapText="1"/>
    </xf>
    <xf numFmtId="0" fontId="6" fillId="0" borderId="36" xfId="0" applyFont="1" applyBorder="1" applyAlignment="1">
      <alignment wrapText="1"/>
    </xf>
    <xf numFmtId="0" fontId="6" fillId="0" borderId="0" xfId="0" applyFont="1" applyAlignment="1">
      <alignment vertical="top" wrapText="1"/>
    </xf>
    <xf numFmtId="0" fontId="7" fillId="2" borderId="21" xfId="0" applyFont="1" applyFill="1" applyBorder="1" applyAlignment="1">
      <alignment wrapText="1"/>
    </xf>
    <xf numFmtId="0" fontId="7" fillId="2" borderId="27" xfId="0" applyFont="1" applyFill="1" applyBorder="1" applyAlignment="1">
      <alignment wrapText="1"/>
    </xf>
    <xf numFmtId="0" fontId="7" fillId="2" borderId="22" xfId="0" applyFont="1" applyFill="1" applyBorder="1" applyAlignment="1">
      <alignment wrapText="1"/>
    </xf>
    <xf numFmtId="0" fontId="6" fillId="0" borderId="1" xfId="0" applyFont="1" applyBorder="1"/>
    <xf numFmtId="3" fontId="6" fillId="0" borderId="39" xfId="0" applyNumberFormat="1" applyFont="1" applyBorder="1"/>
    <xf numFmtId="0" fontId="6" fillId="0" borderId="39" xfId="0" applyFont="1" applyBorder="1"/>
    <xf numFmtId="3" fontId="6" fillId="0" borderId="40" xfId="0" applyNumberFormat="1" applyFont="1" applyBorder="1"/>
    <xf numFmtId="0" fontId="6" fillId="0" borderId="49" xfId="0" applyFont="1" applyBorder="1"/>
    <xf numFmtId="10" fontId="6" fillId="0" borderId="42" xfId="0" applyNumberFormat="1" applyFont="1" applyBorder="1"/>
    <xf numFmtId="9" fontId="6" fillId="0" borderId="42" xfId="0" applyNumberFormat="1" applyFont="1" applyBorder="1"/>
    <xf numFmtId="10" fontId="6" fillId="0" borderId="43" xfId="0" applyNumberFormat="1" applyFont="1" applyBorder="1"/>
    <xf numFmtId="0" fontId="6" fillId="0" borderId="50" xfId="0" applyFont="1" applyBorder="1"/>
    <xf numFmtId="0" fontId="6" fillId="0" borderId="54" xfId="0" applyFont="1" applyBorder="1"/>
    <xf numFmtId="3" fontId="6" fillId="0" borderId="54" xfId="0" applyNumberFormat="1" applyFont="1" applyBorder="1"/>
    <xf numFmtId="3" fontId="6" fillId="0" borderId="55" xfId="0" applyNumberFormat="1" applyFont="1" applyBorder="1"/>
    <xf numFmtId="0" fontId="6" fillId="0" borderId="5" xfId="0" applyFont="1" applyBorder="1"/>
    <xf numFmtId="3" fontId="6" fillId="0" borderId="66" xfId="0" applyNumberFormat="1" applyFont="1" applyBorder="1"/>
    <xf numFmtId="3" fontId="6" fillId="0" borderId="67" xfId="0" applyNumberFormat="1" applyFont="1" applyBorder="1"/>
    <xf numFmtId="0" fontId="7" fillId="2" borderId="25" xfId="0" applyFont="1" applyFill="1" applyBorder="1"/>
    <xf numFmtId="0" fontId="6" fillId="0" borderId="28" xfId="0" applyFont="1" applyBorder="1"/>
    <xf numFmtId="0" fontId="6" fillId="0" borderId="29" xfId="0" applyFont="1" applyBorder="1"/>
    <xf numFmtId="0" fontId="6" fillId="0" borderId="31" xfId="0" applyFont="1" applyBorder="1"/>
    <xf numFmtId="0" fontId="6" fillId="0" borderId="32" xfId="0" applyFont="1" applyBorder="1"/>
    <xf numFmtId="0" fontId="6" fillId="0" borderId="34" xfId="0" applyFont="1" applyBorder="1"/>
    <xf numFmtId="0" fontId="6" fillId="0" borderId="35" xfId="0" applyFont="1" applyBorder="1"/>
    <xf numFmtId="0" fontId="7" fillId="2" borderId="25" xfId="0" applyFont="1" applyFill="1" applyBorder="1" applyAlignment="1">
      <alignment wrapText="1"/>
    </xf>
    <xf numFmtId="0" fontId="6" fillId="0" borderId="29" xfId="0" applyFont="1" applyBorder="1" applyAlignment="1">
      <alignment wrapText="1"/>
    </xf>
    <xf numFmtId="0" fontId="6" fillId="0" borderId="32" xfId="0" applyFont="1" applyBorder="1" applyAlignment="1">
      <alignment wrapText="1"/>
    </xf>
    <xf numFmtId="0" fontId="6" fillId="0" borderId="35" xfId="0" applyFont="1" applyBorder="1" applyAlignment="1">
      <alignment wrapText="1"/>
    </xf>
    <xf numFmtId="0" fontId="7" fillId="2" borderId="52" xfId="0" applyFont="1" applyFill="1" applyBorder="1"/>
    <xf numFmtId="0" fontId="7" fillId="2" borderId="53" xfId="0" applyFont="1" applyFill="1" applyBorder="1"/>
    <xf numFmtId="3" fontId="6" fillId="0" borderId="29" xfId="0" applyNumberFormat="1" applyFont="1" applyBorder="1"/>
    <xf numFmtId="9" fontId="6" fillId="0" borderId="29" xfId="0" applyNumberFormat="1" applyFont="1" applyBorder="1"/>
    <xf numFmtId="9" fontId="6" fillId="0" borderId="30" xfId="0" applyNumberFormat="1" applyFont="1" applyBorder="1"/>
    <xf numFmtId="3" fontId="6" fillId="0" borderId="32" xfId="0" applyNumberFormat="1" applyFont="1" applyBorder="1"/>
    <xf numFmtId="9" fontId="6" fillId="0" borderId="32" xfId="0" applyNumberFormat="1" applyFont="1" applyBorder="1"/>
    <xf numFmtId="9" fontId="6" fillId="0" borderId="33" xfId="0" applyNumberFormat="1" applyFont="1" applyBorder="1"/>
    <xf numFmtId="3" fontId="6" fillId="0" borderId="35" xfId="0" applyNumberFormat="1" applyFont="1" applyBorder="1"/>
    <xf numFmtId="0" fontId="6" fillId="0" borderId="36" xfId="0" applyFont="1" applyBorder="1"/>
    <xf numFmtId="0" fontId="7" fillId="2" borderId="52" xfId="0" applyFont="1" applyFill="1" applyBorder="1" applyAlignment="1">
      <alignment wrapText="1"/>
    </xf>
    <xf numFmtId="0" fontId="7" fillId="2" borderId="53" xfId="0" applyFont="1" applyFill="1" applyBorder="1" applyAlignment="1">
      <alignment wrapText="1"/>
    </xf>
    <xf numFmtId="0" fontId="6" fillId="0" borderId="0" xfId="0" applyFont="1" applyAlignment="1">
      <alignment horizontal="left"/>
    </xf>
    <xf numFmtId="0" fontId="7" fillId="2" borderId="38" xfId="0" applyFont="1" applyFill="1" applyBorder="1" applyAlignment="1">
      <alignment wrapText="1"/>
    </xf>
    <xf numFmtId="0" fontId="7" fillId="2" borderId="39" xfId="0" applyFont="1" applyFill="1" applyBorder="1" applyAlignment="1">
      <alignment wrapText="1"/>
    </xf>
    <xf numFmtId="0" fontId="7" fillId="2" borderId="40" xfId="0" applyFont="1" applyFill="1" applyBorder="1" applyAlignment="1">
      <alignment wrapText="1"/>
    </xf>
    <xf numFmtId="0" fontId="6" fillId="0" borderId="30" xfId="0" applyFont="1" applyBorder="1"/>
    <xf numFmtId="165" fontId="6" fillId="0" borderId="32" xfId="0" applyNumberFormat="1" applyFont="1" applyBorder="1"/>
    <xf numFmtId="165" fontId="6" fillId="0" borderId="33" xfId="0" applyNumberFormat="1" applyFont="1" applyBorder="1"/>
    <xf numFmtId="165" fontId="6" fillId="0" borderId="35" xfId="0" applyNumberFormat="1" applyFont="1" applyBorder="1"/>
    <xf numFmtId="165" fontId="6" fillId="0" borderId="36" xfId="0" applyNumberFormat="1" applyFont="1" applyBorder="1"/>
    <xf numFmtId="0" fontId="5" fillId="0" borderId="0" xfId="0" applyFont="1" applyAlignment="1">
      <alignment horizontal="left"/>
    </xf>
    <xf numFmtId="0" fontId="7" fillId="2" borderId="21" xfId="0" applyFont="1" applyFill="1" applyBorder="1" applyAlignment="1">
      <alignment horizontal="left" wrapText="1"/>
    </xf>
    <xf numFmtId="0" fontId="7" fillId="2" borderId="30" xfId="0" applyFont="1" applyFill="1" applyBorder="1" applyAlignment="1">
      <alignment wrapText="1"/>
    </xf>
    <xf numFmtId="0" fontId="6" fillId="0" borderId="28" xfId="0" applyFont="1" applyBorder="1" applyAlignment="1">
      <alignment horizontal="left"/>
    </xf>
    <xf numFmtId="0" fontId="6" fillId="0" borderId="31" xfId="0" applyFont="1" applyBorder="1" applyAlignment="1">
      <alignment horizontal="left"/>
    </xf>
    <xf numFmtId="0" fontId="6" fillId="0" borderId="34" xfId="0" applyFont="1" applyBorder="1" applyAlignment="1">
      <alignment horizontal="left"/>
    </xf>
    <xf numFmtId="0" fontId="6" fillId="0" borderId="33" xfId="0" applyFont="1" applyBorder="1"/>
    <xf numFmtId="0" fontId="7" fillId="2" borderId="8" xfId="0" applyFont="1" applyFill="1" applyBorder="1"/>
    <xf numFmtId="0" fontId="7" fillId="2" borderId="9" xfId="0" applyFont="1" applyFill="1" applyBorder="1"/>
    <xf numFmtId="0" fontId="7" fillId="2" borderId="14" xfId="0" applyFont="1" applyFill="1" applyBorder="1"/>
    <xf numFmtId="0" fontId="7" fillId="2" borderId="10" xfId="0" applyFont="1" applyFill="1" applyBorder="1"/>
    <xf numFmtId="0" fontId="6" fillId="0" borderId="44" xfId="0" applyFont="1" applyBorder="1"/>
    <xf numFmtId="0" fontId="6" fillId="0" borderId="56" xfId="0" applyFont="1" applyBorder="1"/>
    <xf numFmtId="0" fontId="6" fillId="0" borderId="42" xfId="0" applyFont="1" applyBorder="1"/>
    <xf numFmtId="0" fontId="6" fillId="0" borderId="43" xfId="0" applyFont="1" applyBorder="1"/>
    <xf numFmtId="0" fontId="6" fillId="0" borderId="57" xfId="0" applyFont="1" applyBorder="1"/>
    <xf numFmtId="0" fontId="6" fillId="0" borderId="59" xfId="0" applyFont="1" applyBorder="1"/>
    <xf numFmtId="0" fontId="6" fillId="0" borderId="58" xfId="0" applyFont="1" applyBorder="1"/>
    <xf numFmtId="0" fontId="6" fillId="0" borderId="2" xfId="0" applyFont="1" applyFill="1" applyBorder="1"/>
    <xf numFmtId="0" fontId="5" fillId="0" borderId="0" xfId="0" applyFont="1" applyAlignment="1"/>
    <xf numFmtId="0" fontId="6" fillId="0" borderId="0" xfId="0" applyFont="1" applyAlignment="1">
      <alignment wrapText="1"/>
    </xf>
    <xf numFmtId="0" fontId="7" fillId="2" borderId="12" xfId="0" applyFont="1" applyFill="1" applyBorder="1" applyAlignment="1">
      <alignment wrapText="1"/>
    </xf>
    <xf numFmtId="0" fontId="7" fillId="2" borderId="13" xfId="0" applyFont="1" applyFill="1" applyBorder="1" applyAlignment="1">
      <alignment wrapText="1"/>
    </xf>
    <xf numFmtId="165" fontId="6" fillId="0" borderId="29" xfId="0" applyNumberFormat="1" applyFont="1" applyBorder="1" applyAlignment="1">
      <alignment wrapText="1"/>
    </xf>
    <xf numFmtId="165" fontId="6" fillId="0" borderId="30" xfId="0" applyNumberFormat="1" applyFont="1" applyBorder="1" applyAlignment="1">
      <alignment wrapText="1"/>
    </xf>
    <xf numFmtId="165" fontId="6" fillId="0" borderId="32" xfId="0" applyNumberFormat="1" applyFont="1" applyBorder="1" applyAlignment="1">
      <alignment wrapText="1"/>
    </xf>
    <xf numFmtId="165" fontId="6" fillId="0" borderId="33" xfId="0" applyNumberFormat="1" applyFont="1" applyBorder="1" applyAlignment="1">
      <alignment wrapText="1"/>
    </xf>
    <xf numFmtId="165" fontId="6" fillId="0" borderId="35" xfId="0" applyNumberFormat="1" applyFont="1" applyBorder="1" applyAlignment="1">
      <alignment wrapText="1"/>
    </xf>
    <xf numFmtId="165" fontId="6" fillId="0" borderId="36" xfId="0" applyNumberFormat="1" applyFont="1" applyBorder="1" applyAlignment="1">
      <alignment wrapText="1"/>
    </xf>
    <xf numFmtId="9" fontId="6" fillId="0" borderId="35" xfId="0" applyNumberFormat="1" applyFont="1" applyBorder="1"/>
    <xf numFmtId="9" fontId="6" fillId="0" borderId="36" xfId="0" applyNumberFormat="1" applyFont="1" applyBorder="1"/>
    <xf numFmtId="0" fontId="6" fillId="0" borderId="0" xfId="0" applyFont="1" applyBorder="1"/>
    <xf numFmtId="0" fontId="9" fillId="0" borderId="0" xfId="1" quotePrefix="1" applyFont="1"/>
    <xf numFmtId="0" fontId="9" fillId="0" borderId="0" xfId="1" applyFont="1"/>
    <xf numFmtId="0" fontId="7" fillId="2" borderId="17" xfId="0" applyFont="1" applyFill="1" applyBorder="1" applyAlignment="1">
      <alignment wrapText="1"/>
    </xf>
    <xf numFmtId="0" fontId="7" fillId="2" borderId="18" xfId="0" applyFont="1" applyFill="1" applyBorder="1" applyAlignment="1">
      <alignment wrapText="1"/>
    </xf>
    <xf numFmtId="0" fontId="7" fillId="2" borderId="19" xfId="0" applyFont="1" applyFill="1" applyBorder="1" applyAlignment="1">
      <alignment wrapText="1"/>
    </xf>
    <xf numFmtId="0" fontId="6" fillId="0" borderId="32" xfId="0" applyFont="1" applyFill="1" applyBorder="1"/>
    <xf numFmtId="0" fontId="6" fillId="0" borderId="0" xfId="0" applyFont="1" applyAlignment="1">
      <alignment vertical="top"/>
    </xf>
    <xf numFmtId="3" fontId="6" fillId="0" borderId="0" xfId="0" applyNumberFormat="1" applyFont="1" applyBorder="1"/>
    <xf numFmtId="164" fontId="6" fillId="0" borderId="39" xfId="2" applyNumberFormat="1" applyFont="1" applyBorder="1"/>
    <xf numFmtId="0" fontId="6" fillId="0" borderId="40" xfId="0" applyFont="1" applyBorder="1"/>
    <xf numFmtId="164" fontId="6" fillId="0" borderId="42" xfId="2" applyNumberFormat="1" applyFont="1" applyBorder="1"/>
    <xf numFmtId="0" fontId="6" fillId="0" borderId="45" xfId="0" applyFont="1" applyBorder="1"/>
    <xf numFmtId="164" fontId="6" fillId="0" borderId="45" xfId="2" applyNumberFormat="1" applyFont="1" applyBorder="1"/>
    <xf numFmtId="0" fontId="6" fillId="0" borderId="46" xfId="0" applyFont="1" applyBorder="1"/>
    <xf numFmtId="0" fontId="6" fillId="0" borderId="47" xfId="0" applyFont="1" applyBorder="1"/>
    <xf numFmtId="164" fontId="6" fillId="0" borderId="47" xfId="2" applyNumberFormat="1" applyFont="1" applyBorder="1"/>
    <xf numFmtId="0" fontId="6" fillId="0" borderId="48" xfId="0" applyFont="1" applyBorder="1"/>
    <xf numFmtId="164" fontId="6" fillId="0" borderId="0" xfId="2" applyNumberFormat="1" applyFont="1" applyBorder="1"/>
    <xf numFmtId="0" fontId="6" fillId="0" borderId="4" xfId="0" applyFont="1" applyBorder="1"/>
    <xf numFmtId="0" fontId="6" fillId="0" borderId="6" xfId="0" applyFont="1" applyBorder="1"/>
    <xf numFmtId="164" fontId="6" fillId="0" borderId="6" xfId="2" applyNumberFormat="1" applyFont="1" applyBorder="1"/>
    <xf numFmtId="0" fontId="6" fillId="0" borderId="7" xfId="0" applyFont="1" applyBorder="1"/>
    <xf numFmtId="3" fontId="6" fillId="0" borderId="33" xfId="0" applyNumberFormat="1" applyFont="1" applyBorder="1"/>
    <xf numFmtId="3" fontId="6" fillId="0" borderId="36" xfId="0" applyNumberFormat="1" applyFont="1" applyBorder="1"/>
    <xf numFmtId="3" fontId="6" fillId="0" borderId="0" xfId="0" applyNumberFormat="1" applyFont="1"/>
    <xf numFmtId="4" fontId="6" fillId="0" borderId="29" xfId="0" applyNumberFormat="1" applyFont="1" applyBorder="1"/>
    <xf numFmtId="3" fontId="6" fillId="0" borderId="30" xfId="0" applyNumberFormat="1" applyFont="1" applyBorder="1"/>
    <xf numFmtId="4" fontId="6" fillId="0" borderId="32" xfId="0" applyNumberFormat="1" applyFont="1" applyBorder="1"/>
    <xf numFmtId="4" fontId="6" fillId="0" borderId="35" xfId="0" applyNumberFormat="1" applyFont="1" applyBorder="1"/>
    <xf numFmtId="0" fontId="6" fillId="0" borderId="41" xfId="0" applyFont="1" applyBorder="1" applyAlignment="1">
      <alignment wrapText="1"/>
    </xf>
    <xf numFmtId="0" fontId="7" fillId="2" borderId="21" xfId="0" applyFont="1" applyFill="1" applyBorder="1" applyAlignment="1">
      <alignment wrapText="1"/>
    </xf>
    <xf numFmtId="0" fontId="7" fillId="2" borderId="22" xfId="0" applyFont="1" applyFill="1" applyBorder="1" applyAlignment="1">
      <alignment wrapText="1"/>
    </xf>
    <xf numFmtId="3" fontId="6" fillId="0" borderId="32" xfId="0" applyNumberFormat="1" applyFont="1" applyBorder="1" applyAlignment="1">
      <alignment horizontal="left" wrapText="1"/>
    </xf>
    <xf numFmtId="3" fontId="6" fillId="0" borderId="35" xfId="0" applyNumberFormat="1" applyFont="1" applyBorder="1" applyAlignment="1">
      <alignment horizontal="left" wrapText="1"/>
    </xf>
    <xf numFmtId="3" fontId="6" fillId="0" borderId="42" xfId="0" applyNumberFormat="1" applyFont="1" applyBorder="1" applyAlignment="1">
      <alignment horizontal="left" wrapText="1"/>
    </xf>
    <xf numFmtId="14" fontId="6" fillId="0" borderId="42" xfId="0" applyNumberFormat="1" applyFont="1" applyBorder="1" applyAlignment="1">
      <alignment horizontal="left" wrapText="1"/>
    </xf>
    <xf numFmtId="0" fontId="6" fillId="0" borderId="43" xfId="0" applyFont="1" applyBorder="1" applyAlignment="1">
      <alignment wrapText="1"/>
    </xf>
    <xf numFmtId="0" fontId="7" fillId="2" borderId="68" xfId="0" applyFont="1" applyFill="1" applyBorder="1" applyAlignment="1">
      <alignment vertical="top" wrapText="1"/>
    </xf>
    <xf numFmtId="0" fontId="7" fillId="2" borderId="69" xfId="0" applyFont="1" applyFill="1" applyBorder="1" applyAlignment="1">
      <alignment vertical="top" wrapText="1"/>
    </xf>
    <xf numFmtId="0" fontId="7" fillId="2" borderId="71" xfId="0" applyFont="1" applyFill="1" applyBorder="1" applyAlignment="1">
      <alignment wrapText="1"/>
    </xf>
    <xf numFmtId="0" fontId="7" fillId="2" borderId="72" xfId="0" applyFont="1" applyFill="1" applyBorder="1" applyAlignment="1">
      <alignment wrapText="1"/>
    </xf>
    <xf numFmtId="0" fontId="7" fillId="2" borderId="73" xfId="0" applyFont="1" applyFill="1" applyBorder="1" applyAlignment="1">
      <alignment wrapText="1"/>
    </xf>
    <xf numFmtId="0" fontId="7" fillId="2" borderId="21" xfId="0" applyFont="1" applyFill="1" applyBorder="1" applyAlignment="1">
      <alignment wrapText="1"/>
    </xf>
    <xf numFmtId="0" fontId="2" fillId="0" borderId="0" xfId="0" applyFont="1"/>
    <xf numFmtId="0" fontId="7" fillId="2" borderId="9" xfId="0" applyFont="1" applyFill="1" applyBorder="1" applyAlignment="1">
      <alignment wrapText="1"/>
    </xf>
    <xf numFmtId="0" fontId="7" fillId="2" borderId="10" xfId="0" applyFont="1" applyFill="1" applyBorder="1" applyAlignment="1">
      <alignment wrapText="1"/>
    </xf>
    <xf numFmtId="0" fontId="7" fillId="2" borderId="8" xfId="0" applyFont="1" applyFill="1" applyBorder="1" applyAlignment="1">
      <alignment wrapText="1"/>
    </xf>
    <xf numFmtId="0" fontId="7" fillId="2" borderId="11" xfId="0" applyFont="1" applyFill="1" applyBorder="1" applyAlignment="1">
      <alignment wrapText="1"/>
    </xf>
    <xf numFmtId="0" fontId="7" fillId="2" borderId="14" xfId="0" applyFont="1" applyFill="1" applyBorder="1" applyAlignment="1">
      <alignment wrapText="1"/>
    </xf>
    <xf numFmtId="0" fontId="7" fillId="2" borderId="15" xfId="0" applyFont="1" applyFill="1" applyBorder="1" applyAlignment="1">
      <alignment wrapText="1"/>
    </xf>
    <xf numFmtId="0" fontId="6" fillId="0" borderId="16" xfId="0" applyFont="1" applyBorder="1" applyAlignment="1">
      <alignment wrapText="1"/>
    </xf>
    <xf numFmtId="0" fontId="7" fillId="2" borderId="14" xfId="0" applyFont="1" applyFill="1" applyBorder="1" applyAlignment="1">
      <alignment horizontal="left" wrapText="1"/>
    </xf>
    <xf numFmtId="0" fontId="7" fillId="2" borderId="15" xfId="0" applyFont="1" applyFill="1" applyBorder="1" applyAlignment="1">
      <alignment horizontal="left" wrapText="1"/>
    </xf>
    <xf numFmtId="0" fontId="7" fillId="2" borderId="16" xfId="0" applyFont="1" applyFill="1" applyBorder="1" applyAlignment="1">
      <alignment horizontal="left" wrapText="1"/>
    </xf>
    <xf numFmtId="0" fontId="6" fillId="0" borderId="9" xfId="0" applyFont="1" applyBorder="1" applyAlignment="1">
      <alignment wrapText="1"/>
    </xf>
    <xf numFmtId="0" fontId="6" fillId="0" borderId="51" xfId="0" applyFont="1" applyBorder="1" applyAlignment="1">
      <alignment wrapText="1"/>
    </xf>
    <xf numFmtId="0" fontId="7" fillId="2" borderId="37" xfId="0" applyFont="1" applyFill="1" applyBorder="1" applyAlignment="1">
      <alignment horizontal="left" wrapText="1"/>
    </xf>
    <xf numFmtId="0" fontId="7" fillId="2" borderId="62" xfId="0" applyFont="1" applyFill="1" applyBorder="1" applyAlignment="1">
      <alignment wrapText="1"/>
    </xf>
    <xf numFmtId="0" fontId="6" fillId="0" borderId="63" xfId="0" applyFont="1" applyBorder="1" applyAlignment="1">
      <alignment wrapText="1"/>
    </xf>
    <xf numFmtId="0" fontId="6" fillId="0" borderId="64" xfId="0" applyFont="1" applyBorder="1" applyAlignment="1">
      <alignment wrapText="1"/>
    </xf>
    <xf numFmtId="0" fontId="7" fillId="2" borderId="21" xfId="0" applyFont="1" applyFill="1" applyBorder="1" applyAlignment="1">
      <alignment wrapText="1"/>
    </xf>
    <xf numFmtId="0" fontId="6" fillId="0" borderId="65" xfId="0" applyFont="1" applyBorder="1" applyAlignment="1">
      <alignment wrapText="1"/>
    </xf>
    <xf numFmtId="0" fontId="6" fillId="0" borderId="60" xfId="0" applyFont="1" applyBorder="1" applyAlignment="1">
      <alignment wrapText="1"/>
    </xf>
    <xf numFmtId="0" fontId="6" fillId="0" borderId="15" xfId="0" applyFont="1" applyBorder="1" applyAlignment="1">
      <alignment wrapText="1"/>
    </xf>
    <xf numFmtId="0" fontId="7" fillId="2" borderId="22" xfId="0" applyFont="1" applyFill="1" applyBorder="1" applyAlignment="1">
      <alignment wrapText="1"/>
    </xf>
    <xf numFmtId="0" fontId="6" fillId="0" borderId="61" xfId="0" applyFont="1" applyBorder="1" applyAlignment="1">
      <alignment wrapText="1"/>
    </xf>
    <xf numFmtId="0" fontId="7" fillId="2" borderId="2" xfId="0" applyFont="1" applyFill="1" applyBorder="1" applyAlignment="1">
      <alignment horizontal="center" wrapText="1"/>
    </xf>
    <xf numFmtId="0" fontId="7" fillId="2" borderId="26" xfId="0" applyFont="1" applyFill="1" applyBorder="1" applyAlignment="1">
      <alignment horizontal="center" wrapText="1"/>
    </xf>
    <xf numFmtId="0" fontId="6" fillId="0" borderId="0" xfId="0" applyFont="1" applyAlignment="1">
      <alignment vertical="top" wrapText="1"/>
    </xf>
    <xf numFmtId="0" fontId="7" fillId="2" borderId="51" xfId="0" applyFont="1" applyFill="1" applyBorder="1" applyAlignment="1">
      <alignment wrapText="1"/>
    </xf>
    <xf numFmtId="0" fontId="7" fillId="2" borderId="53" xfId="0" applyFont="1" applyFill="1" applyBorder="1" applyAlignment="1">
      <alignment wrapText="1"/>
    </xf>
    <xf numFmtId="0" fontId="6" fillId="0" borderId="23" xfId="0" applyFont="1" applyBorder="1" applyAlignment="1">
      <alignment wrapText="1"/>
    </xf>
    <xf numFmtId="0" fontId="6" fillId="0" borderId="20" xfId="0" applyFont="1" applyBorder="1" applyAlignment="1">
      <alignment wrapText="1"/>
    </xf>
    <xf numFmtId="0" fontId="6" fillId="0" borderId="24" xfId="0" applyFont="1" applyBorder="1" applyAlignment="1">
      <alignment wrapText="1"/>
    </xf>
    <xf numFmtId="0" fontId="6" fillId="0" borderId="3" xfId="0" applyFont="1" applyBorder="1" applyAlignment="1">
      <alignment wrapText="1"/>
    </xf>
    <xf numFmtId="0" fontId="6" fillId="0" borderId="0" xfId="0" applyFont="1" applyBorder="1" applyAlignment="1">
      <alignment wrapText="1"/>
    </xf>
    <xf numFmtId="0" fontId="6" fillId="0" borderId="4" xfId="0" applyFont="1" applyBorder="1" applyAlignment="1">
      <alignment wrapText="1"/>
    </xf>
    <xf numFmtId="0" fontId="6" fillId="0" borderId="0" xfId="0" applyFont="1" applyAlignment="1">
      <alignment wrapText="1"/>
    </xf>
    <xf numFmtId="0" fontId="6" fillId="0" borderId="0" xfId="0" applyFont="1" applyAlignment="1">
      <alignment horizontal="left" vertical="top" wrapText="1"/>
    </xf>
    <xf numFmtId="0" fontId="7" fillId="2" borderId="69" xfId="0" applyFont="1" applyFill="1" applyBorder="1" applyAlignment="1">
      <alignment horizontal="left" vertical="top" wrapText="1"/>
    </xf>
    <xf numFmtId="0" fontId="7" fillId="2" borderId="70" xfId="0" applyFont="1" applyFill="1" applyBorder="1" applyAlignment="1">
      <alignment horizontal="left" vertical="top" wrapText="1"/>
    </xf>
    <xf numFmtId="0" fontId="6" fillId="0" borderId="3" xfId="0" applyFont="1" applyBorder="1" applyAlignment="1">
      <alignment horizontal="left" wrapText="1"/>
    </xf>
    <xf numFmtId="0" fontId="6" fillId="0" borderId="5" xfId="0" applyFont="1" applyBorder="1" applyAlignment="1">
      <alignment horizontal="left" wrapText="1"/>
    </xf>
    <xf numFmtId="0" fontId="6" fillId="0" borderId="38" xfId="0" applyFont="1" applyBorder="1" applyAlignment="1">
      <alignment wrapText="1"/>
    </xf>
    <xf numFmtId="0" fontId="6" fillId="0" borderId="41" xfId="0" applyFont="1" applyBorder="1" applyAlignment="1">
      <alignment wrapText="1"/>
    </xf>
    <xf numFmtId="0" fontId="6" fillId="0" borderId="44" xfId="0" applyFont="1" applyBorder="1" applyAlignment="1">
      <alignment wrapText="1"/>
    </xf>
    <xf numFmtId="0" fontId="7" fillId="2" borderId="9" xfId="0" applyFont="1" applyFill="1" applyBorder="1" applyAlignment="1">
      <alignment horizontal="left" wrapText="1"/>
    </xf>
    <xf numFmtId="0" fontId="7" fillId="2" borderId="10" xfId="0" applyFont="1" applyFill="1" applyBorder="1" applyAlignment="1">
      <alignment horizontal="left" wrapText="1"/>
    </xf>
    <xf numFmtId="0" fontId="1" fillId="0" borderId="0" xfId="0" applyFont="1"/>
  </cellXfs>
  <cellStyles count="3">
    <cellStyle name="Comma" xfId="2" builtinId="3"/>
    <cellStyle name="Hyperlink" xfId="1" builtinId="8"/>
    <cellStyle name="Normal" xfId="0" builtinId="0"/>
  </cellStyles>
  <dxfs count="0"/>
  <tableStyles count="0" defaultTableStyle="TableStyleMedium2" defaultPivotStyle="PivotStyleLight16"/>
  <colors>
    <mruColors>
      <color rgb="FFE71F6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printerSettings" Target="../printerSettings/printerSettings22.bin"/><Relationship Id="rId1" Type="http://schemas.openxmlformats.org/officeDocument/2006/relationships/hyperlink" Target="https://www.gov.uk/government/statistics/regional-renewable-statistics" TargetMode="External"/></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tabSelected="1" workbookViewId="0"/>
  </sheetViews>
  <sheetFormatPr defaultRowHeight="15" x14ac:dyDescent="0.2"/>
  <cols>
    <col min="1" max="1" width="36.5703125" style="2" customWidth="1"/>
    <col min="2" max="16384" width="9.140625" style="2"/>
  </cols>
  <sheetData>
    <row r="1" spans="1:1" ht="15.75" x14ac:dyDescent="0.25">
      <c r="A1" s="1" t="s">
        <v>224</v>
      </c>
    </row>
    <row r="3" spans="1:1" x14ac:dyDescent="0.2">
      <c r="A3" s="97" t="s">
        <v>200</v>
      </c>
    </row>
    <row r="4" spans="1:1" x14ac:dyDescent="0.2">
      <c r="A4" s="97" t="s">
        <v>201</v>
      </c>
    </row>
    <row r="5" spans="1:1" x14ac:dyDescent="0.2">
      <c r="A5" s="98" t="s">
        <v>202</v>
      </c>
    </row>
    <row r="6" spans="1:1" x14ac:dyDescent="0.2">
      <c r="A6" s="98" t="s">
        <v>203</v>
      </c>
    </row>
    <row r="7" spans="1:1" x14ac:dyDescent="0.2">
      <c r="A7" s="97" t="s">
        <v>204</v>
      </c>
    </row>
    <row r="8" spans="1:1" x14ac:dyDescent="0.2">
      <c r="A8" s="98" t="s">
        <v>205</v>
      </c>
    </row>
    <row r="9" spans="1:1" x14ac:dyDescent="0.2">
      <c r="A9" s="98" t="s">
        <v>206</v>
      </c>
    </row>
    <row r="10" spans="1:1" x14ac:dyDescent="0.2">
      <c r="A10" s="98" t="s">
        <v>207</v>
      </c>
    </row>
    <row r="11" spans="1:1" x14ac:dyDescent="0.2">
      <c r="A11" s="98" t="s">
        <v>208</v>
      </c>
    </row>
    <row r="12" spans="1:1" x14ac:dyDescent="0.2">
      <c r="A12" s="98" t="s">
        <v>209</v>
      </c>
    </row>
    <row r="13" spans="1:1" x14ac:dyDescent="0.2">
      <c r="A13" s="98" t="s">
        <v>210</v>
      </c>
    </row>
    <row r="14" spans="1:1" x14ac:dyDescent="0.2">
      <c r="A14" s="98" t="s">
        <v>211</v>
      </c>
    </row>
    <row r="15" spans="1:1" x14ac:dyDescent="0.2">
      <c r="A15" s="98" t="s">
        <v>212</v>
      </c>
    </row>
    <row r="16" spans="1:1" x14ac:dyDescent="0.2">
      <c r="A16" s="98" t="s">
        <v>213</v>
      </c>
    </row>
    <row r="17" spans="1:1" x14ac:dyDescent="0.2">
      <c r="A17" s="98" t="s">
        <v>214</v>
      </c>
    </row>
    <row r="18" spans="1:1" x14ac:dyDescent="0.2">
      <c r="A18" s="98" t="s">
        <v>215</v>
      </c>
    </row>
    <row r="19" spans="1:1" x14ac:dyDescent="0.2">
      <c r="A19" s="98" t="s">
        <v>216</v>
      </c>
    </row>
    <row r="20" spans="1:1" x14ac:dyDescent="0.2">
      <c r="A20" s="98" t="s">
        <v>217</v>
      </c>
    </row>
    <row r="21" spans="1:1" x14ac:dyDescent="0.2">
      <c r="A21" s="98" t="s">
        <v>218</v>
      </c>
    </row>
    <row r="22" spans="1:1" x14ac:dyDescent="0.2">
      <c r="A22" s="98" t="s">
        <v>219</v>
      </c>
    </row>
    <row r="23" spans="1:1" x14ac:dyDescent="0.2">
      <c r="A23" s="98" t="s">
        <v>220</v>
      </c>
    </row>
    <row r="24" spans="1:1" x14ac:dyDescent="0.2">
      <c r="A24" s="98" t="s">
        <v>221</v>
      </c>
    </row>
    <row r="25" spans="1:1" x14ac:dyDescent="0.2">
      <c r="A25" s="98" t="s">
        <v>222</v>
      </c>
    </row>
    <row r="26" spans="1:1" x14ac:dyDescent="0.2">
      <c r="A26" s="98" t="s">
        <v>223</v>
      </c>
    </row>
  </sheetData>
  <hyperlinks>
    <hyperlink ref="A3" location="'KPI 1'!A1" display="Key Performance Indicator 1"/>
    <hyperlink ref="A4" location="'KPI 2'!A1" display="Key Performance Indicator 2"/>
    <hyperlink ref="A5" location="'KPI 3'!A1" display="Key Performance Indicator 3"/>
    <hyperlink ref="A6" location="'KPI 4'!A1" display="Key Performance Indicator 4"/>
    <hyperlink ref="A7" location="'KPI 5'!A1" display="'KPI 5'!A1"/>
    <hyperlink ref="A8" location="'KPI 6'!A1" display="Key Performance Indicator 6"/>
    <hyperlink ref="A9" location="'KPI 7'!A1" display="Key Performance Indicator 7"/>
    <hyperlink ref="A10" location="'KPI 8'!A1" display="Key Performance Indicator 8"/>
    <hyperlink ref="A11" location="'KPI 9'!A1" display="Key Performance Indicator 9"/>
    <hyperlink ref="A12" location="'KPI 10'!A1" display="Key Performance Indicator 10"/>
    <hyperlink ref="A13" location="'KPI 11'!A1" display="Key Performance Indicator 11"/>
    <hyperlink ref="A14" location="'KPI 12'!A1" display="Key Performance Indicator 12"/>
    <hyperlink ref="A15" location="'KPI 13'!A1" display="Key Performance Indicator 13"/>
    <hyperlink ref="A16" location="'KPI 14'!A1" display="Key Performance Indicator 14"/>
    <hyperlink ref="A17" location="'KPI 15'!A1" display="Key Performance Indicator 15"/>
    <hyperlink ref="A18" location="'KPI 16'!A1" display="Key Performance Indicator 16"/>
    <hyperlink ref="A19" location="'KPI 17'!A1" display="Key Performance Indicator 17"/>
    <hyperlink ref="A20" location="'KPI 18'!A1" display="Key Performance Indicator 18"/>
    <hyperlink ref="A21" location="'KPI 19'!A1" display="Key Performance Indicator 19"/>
    <hyperlink ref="A22" location="'KPI 20'!A1" display="Key Performance Indicator 20"/>
    <hyperlink ref="A23" location="'KPI 21'!A1" display="Key Performance Indicator 21"/>
    <hyperlink ref="A24" location="'KPI 22'!A1" display="Key Performance Indicator 22"/>
    <hyperlink ref="A25" location="'KPI 23'!A1" display="Key Performance Indicator 23"/>
    <hyperlink ref="A26" location="'KPI 24'!A1" display="Key Performance Indicator 24"/>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2"/>
  <sheetViews>
    <sheetView workbookViewId="0"/>
  </sheetViews>
  <sheetFormatPr defaultRowHeight="15" x14ac:dyDescent="0.2"/>
  <cols>
    <col min="1" max="1" width="11" style="2" customWidth="1"/>
    <col min="2" max="7" width="13.28515625" style="2" customWidth="1"/>
    <col min="8" max="8" width="14.85546875" style="2" customWidth="1"/>
    <col min="9" max="16384" width="9.140625" style="2"/>
  </cols>
  <sheetData>
    <row r="1" spans="1:8" ht="15.75" x14ac:dyDescent="0.25">
      <c r="A1" s="1" t="s">
        <v>315</v>
      </c>
    </row>
    <row r="3" spans="1:8" ht="14.45" customHeight="1" x14ac:dyDescent="0.2">
      <c r="A3" s="157" t="s">
        <v>88</v>
      </c>
      <c r="B3" s="145" t="s">
        <v>89</v>
      </c>
      <c r="C3" s="160"/>
      <c r="D3" s="147"/>
      <c r="E3" s="163" t="s">
        <v>306</v>
      </c>
      <c r="F3" s="163"/>
      <c r="G3" s="164"/>
      <c r="H3" s="161" t="s">
        <v>90</v>
      </c>
    </row>
    <row r="4" spans="1:8" ht="30" x14ac:dyDescent="0.2">
      <c r="A4" s="159"/>
      <c r="B4" s="54" t="s">
        <v>91</v>
      </c>
      <c r="C4" s="54" t="s">
        <v>92</v>
      </c>
      <c r="D4" s="54" t="s">
        <v>305</v>
      </c>
      <c r="E4" s="54" t="s">
        <v>14</v>
      </c>
      <c r="F4" s="54" t="s">
        <v>15</v>
      </c>
      <c r="G4" s="54" t="s">
        <v>232</v>
      </c>
      <c r="H4" s="162"/>
    </row>
    <row r="5" spans="1:8" x14ac:dyDescent="0.2">
      <c r="A5" s="34" t="s">
        <v>93</v>
      </c>
      <c r="B5" s="35">
        <v>6</v>
      </c>
      <c r="C5" s="35">
        <v>5</v>
      </c>
      <c r="D5" s="35">
        <v>9</v>
      </c>
      <c r="E5" s="35">
        <v>4.0999999999999996</v>
      </c>
      <c r="F5" s="35">
        <v>10.3</v>
      </c>
      <c r="G5" s="35">
        <v>3.2</v>
      </c>
      <c r="H5" s="60">
        <v>2.2999999999999998</v>
      </c>
    </row>
    <row r="6" spans="1:8" x14ac:dyDescent="0.2">
      <c r="A6" s="36" t="s">
        <v>94</v>
      </c>
      <c r="B6" s="37">
        <v>57</v>
      </c>
      <c r="C6" s="37">
        <v>54</v>
      </c>
      <c r="D6" s="37">
        <v>31.4</v>
      </c>
      <c r="E6" s="37">
        <v>25.7</v>
      </c>
      <c r="F6" s="37">
        <v>27.5</v>
      </c>
      <c r="G6" s="37">
        <v>30.9</v>
      </c>
      <c r="H6" s="71">
        <v>19.399999999999999</v>
      </c>
    </row>
    <row r="7" spans="1:8" x14ac:dyDescent="0.2">
      <c r="A7" s="36" t="s">
        <v>95</v>
      </c>
      <c r="B7" s="37">
        <v>2</v>
      </c>
      <c r="C7" s="37">
        <v>2</v>
      </c>
      <c r="D7" s="37">
        <v>4.2</v>
      </c>
      <c r="E7" s="37">
        <v>1.2</v>
      </c>
      <c r="F7" s="37">
        <v>6.1</v>
      </c>
      <c r="G7" s="37">
        <v>14.7</v>
      </c>
      <c r="H7" s="71">
        <v>3.4</v>
      </c>
    </row>
    <row r="8" spans="1:8" x14ac:dyDescent="0.2">
      <c r="A8" s="36" t="s">
        <v>96</v>
      </c>
      <c r="B8" s="37">
        <v>11</v>
      </c>
      <c r="C8" s="37">
        <v>4</v>
      </c>
      <c r="D8" s="37">
        <v>14</v>
      </c>
      <c r="E8" s="37">
        <v>6.3</v>
      </c>
      <c r="F8" s="37">
        <v>18.399999999999999</v>
      </c>
      <c r="G8" s="37">
        <v>7.6</v>
      </c>
      <c r="H8" s="71">
        <v>4.4000000000000004</v>
      </c>
    </row>
    <row r="9" spans="1:8" x14ac:dyDescent="0.2">
      <c r="A9" s="36" t="s">
        <v>97</v>
      </c>
      <c r="B9" s="37">
        <v>10</v>
      </c>
      <c r="C9" s="37">
        <v>18</v>
      </c>
      <c r="D9" s="37">
        <v>28.2</v>
      </c>
      <c r="E9" s="37">
        <v>3.6</v>
      </c>
      <c r="F9" s="37">
        <v>9.4</v>
      </c>
      <c r="G9" s="37">
        <v>16.5</v>
      </c>
      <c r="H9" s="71">
        <v>7.2</v>
      </c>
    </row>
    <row r="10" spans="1:8" x14ac:dyDescent="0.2">
      <c r="A10" s="38" t="s">
        <v>50</v>
      </c>
      <c r="B10" s="39">
        <v>86</v>
      </c>
      <c r="C10" s="39">
        <v>83</v>
      </c>
      <c r="D10" s="39">
        <v>86.8</v>
      </c>
      <c r="E10" s="39">
        <v>40.9</v>
      </c>
      <c r="F10" s="39">
        <v>71.7</v>
      </c>
      <c r="G10" s="39">
        <v>73</v>
      </c>
      <c r="H10" s="53">
        <v>36.700000000000003</v>
      </c>
    </row>
    <row r="12" spans="1:8" x14ac:dyDescent="0.2">
      <c r="A12" s="2" t="s">
        <v>98</v>
      </c>
    </row>
  </sheetData>
  <mergeCells count="4">
    <mergeCell ref="A3:A4"/>
    <mergeCell ref="B3:D3"/>
    <mergeCell ref="H3:H4"/>
    <mergeCell ref="E3:G3"/>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9"/>
  <sheetViews>
    <sheetView workbookViewId="0"/>
  </sheetViews>
  <sheetFormatPr defaultRowHeight="15" x14ac:dyDescent="0.2"/>
  <cols>
    <col min="1" max="4" width="16.140625" style="2" customWidth="1"/>
    <col min="5" max="16384" width="9.140625" style="2"/>
  </cols>
  <sheetData>
    <row r="1" spans="1:4" ht="15.75" x14ac:dyDescent="0.25">
      <c r="A1" s="1" t="s">
        <v>316</v>
      </c>
    </row>
    <row r="3" spans="1:4" ht="30" x14ac:dyDescent="0.2">
      <c r="A3" s="15" t="s">
        <v>0</v>
      </c>
      <c r="B3" s="16" t="s">
        <v>99</v>
      </c>
      <c r="C3" s="16" t="s">
        <v>50</v>
      </c>
      <c r="D3" s="17" t="s">
        <v>100</v>
      </c>
    </row>
    <row r="4" spans="1:4" x14ac:dyDescent="0.2">
      <c r="A4" s="68">
        <v>2004</v>
      </c>
      <c r="B4" s="46">
        <v>1941</v>
      </c>
      <c r="C4" s="46">
        <v>4609</v>
      </c>
      <c r="D4" s="48">
        <v>0.42</v>
      </c>
    </row>
    <row r="5" spans="1:4" x14ac:dyDescent="0.2">
      <c r="A5" s="69">
        <v>2005</v>
      </c>
      <c r="B5" s="49">
        <v>1957</v>
      </c>
      <c r="C5" s="49">
        <v>4706</v>
      </c>
      <c r="D5" s="51">
        <v>0.42</v>
      </c>
    </row>
    <row r="6" spans="1:4" x14ac:dyDescent="0.2">
      <c r="A6" s="69">
        <v>2006</v>
      </c>
      <c r="B6" s="49">
        <v>1987</v>
      </c>
      <c r="C6" s="49">
        <v>4759</v>
      </c>
      <c r="D6" s="51">
        <v>0.42</v>
      </c>
    </row>
    <row r="7" spans="1:4" x14ac:dyDescent="0.2">
      <c r="A7" s="69">
        <v>2007</v>
      </c>
      <c r="B7" s="49">
        <v>1969</v>
      </c>
      <c r="C7" s="49">
        <v>4815</v>
      </c>
      <c r="D7" s="51">
        <v>0.41</v>
      </c>
    </row>
    <row r="8" spans="1:4" x14ac:dyDescent="0.2">
      <c r="A8" s="69">
        <v>2008</v>
      </c>
      <c r="B8" s="49">
        <v>2008</v>
      </c>
      <c r="C8" s="49">
        <v>4957</v>
      </c>
      <c r="D8" s="51">
        <v>0.41</v>
      </c>
    </row>
    <row r="9" spans="1:4" x14ac:dyDescent="0.2">
      <c r="A9" s="69">
        <v>2009</v>
      </c>
      <c r="B9" s="49">
        <v>1937</v>
      </c>
      <c r="C9" s="49">
        <v>4843</v>
      </c>
      <c r="D9" s="51">
        <v>0.4</v>
      </c>
    </row>
    <row r="10" spans="1:4" x14ac:dyDescent="0.2">
      <c r="A10" s="69">
        <v>2010</v>
      </c>
      <c r="B10" s="49">
        <v>1937</v>
      </c>
      <c r="C10" s="49">
        <v>4826</v>
      </c>
      <c r="D10" s="51">
        <v>0.4</v>
      </c>
    </row>
    <row r="11" spans="1:4" x14ac:dyDescent="0.2">
      <c r="A11" s="69">
        <v>2011</v>
      </c>
      <c r="B11" s="49">
        <v>1928</v>
      </c>
      <c r="C11" s="49">
        <v>4912</v>
      </c>
      <c r="D11" s="51">
        <v>0.39</v>
      </c>
    </row>
    <row r="12" spans="1:4" x14ac:dyDescent="0.2">
      <c r="A12" s="69">
        <v>2012</v>
      </c>
      <c r="B12" s="49">
        <v>2010</v>
      </c>
      <c r="C12" s="49">
        <v>5111</v>
      </c>
      <c r="D12" s="51">
        <v>0.39</v>
      </c>
    </row>
    <row r="13" spans="1:4" x14ac:dyDescent="0.2">
      <c r="A13" s="69">
        <v>2013</v>
      </c>
      <c r="B13" s="49">
        <v>2059</v>
      </c>
      <c r="C13" s="49">
        <v>5263</v>
      </c>
      <c r="D13" s="51">
        <v>0.39</v>
      </c>
    </row>
    <row r="14" spans="1:4" x14ac:dyDescent="0.2">
      <c r="A14" s="69">
        <v>2014</v>
      </c>
      <c r="B14" s="49">
        <v>2126</v>
      </c>
      <c r="C14" s="49">
        <v>5494</v>
      </c>
      <c r="D14" s="51">
        <v>0.39</v>
      </c>
    </row>
    <row r="15" spans="1:4" x14ac:dyDescent="0.2">
      <c r="A15" s="69">
        <v>2015</v>
      </c>
      <c r="B15" s="49">
        <v>2142</v>
      </c>
      <c r="C15" s="49">
        <v>5603</v>
      </c>
      <c r="D15" s="51">
        <v>0.38</v>
      </c>
    </row>
    <row r="16" spans="1:4" x14ac:dyDescent="0.2">
      <c r="A16" s="69">
        <v>2016</v>
      </c>
      <c r="B16" s="49">
        <v>2196</v>
      </c>
      <c r="C16" s="49">
        <v>5751</v>
      </c>
      <c r="D16" s="51">
        <v>0.38</v>
      </c>
    </row>
    <row r="17" spans="1:4" x14ac:dyDescent="0.2">
      <c r="A17" s="70">
        <v>2017</v>
      </c>
      <c r="B17" s="52">
        <v>2243</v>
      </c>
      <c r="C17" s="52">
        <v>5876</v>
      </c>
      <c r="D17" s="95">
        <v>0.38</v>
      </c>
    </row>
    <row r="19" spans="1:4" x14ac:dyDescent="0.2">
      <c r="A19" s="2" t="s">
        <v>295</v>
      </c>
    </row>
  </sheetData>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7"/>
  <sheetViews>
    <sheetView workbookViewId="0"/>
  </sheetViews>
  <sheetFormatPr defaultRowHeight="15" x14ac:dyDescent="0.2"/>
  <cols>
    <col min="1" max="1" width="9.140625" style="2"/>
    <col min="2" max="8" width="15.85546875" style="2" customWidth="1"/>
    <col min="9" max="10" width="9.140625" style="2"/>
    <col min="11" max="14" width="16.5703125" style="2" customWidth="1"/>
    <col min="15" max="15" width="9.5703125" style="2" bestFit="1" customWidth="1"/>
    <col min="16" max="16384" width="9.140625" style="2"/>
  </cols>
  <sheetData>
    <row r="1" spans="1:16" ht="15.75" x14ac:dyDescent="0.25">
      <c r="A1" s="1" t="s">
        <v>317</v>
      </c>
    </row>
    <row r="3" spans="1:16" ht="14.45" customHeight="1" x14ac:dyDescent="0.2">
      <c r="A3" s="143" t="s">
        <v>0</v>
      </c>
      <c r="B3" s="141" t="s">
        <v>102</v>
      </c>
      <c r="C3" s="141"/>
      <c r="D3" s="141" t="s">
        <v>103</v>
      </c>
      <c r="E3" s="141"/>
      <c r="F3" s="141" t="s">
        <v>104</v>
      </c>
      <c r="G3" s="141"/>
      <c r="H3" s="142" t="s">
        <v>105</v>
      </c>
      <c r="P3" s="96"/>
    </row>
    <row r="4" spans="1:16" ht="35.450000000000003" customHeight="1" x14ac:dyDescent="0.2">
      <c r="A4" s="166"/>
      <c r="B4" s="44" t="s">
        <v>298</v>
      </c>
      <c r="C4" s="44" t="s">
        <v>101</v>
      </c>
      <c r="D4" s="44" t="s">
        <v>298</v>
      </c>
      <c r="E4" s="44" t="s">
        <v>101</v>
      </c>
      <c r="F4" s="44" t="s">
        <v>298</v>
      </c>
      <c r="G4" s="44" t="s">
        <v>101</v>
      </c>
      <c r="H4" s="167"/>
      <c r="P4" s="96"/>
    </row>
    <row r="5" spans="1:16" x14ac:dyDescent="0.2">
      <c r="A5" s="68">
        <v>2004</v>
      </c>
      <c r="B5" s="46">
        <v>3433700</v>
      </c>
      <c r="C5" s="35">
        <v>68.099999999999994</v>
      </c>
      <c r="D5" s="46">
        <v>2518200</v>
      </c>
      <c r="E5" s="35">
        <v>73.400000000000006</v>
      </c>
      <c r="F5" s="46">
        <v>907600</v>
      </c>
      <c r="G5" s="35">
        <v>56.8</v>
      </c>
      <c r="H5" s="60">
        <v>16.600000000000009</v>
      </c>
      <c r="P5" s="96"/>
    </row>
    <row r="6" spans="1:16" x14ac:dyDescent="0.2">
      <c r="A6" s="69">
        <v>2005</v>
      </c>
      <c r="B6" s="49">
        <v>3476500</v>
      </c>
      <c r="C6" s="37">
        <v>68</v>
      </c>
      <c r="D6" s="49">
        <v>2502400</v>
      </c>
      <c r="E6" s="37">
        <v>73.400000000000006</v>
      </c>
      <c r="F6" s="49">
        <v>968600</v>
      </c>
      <c r="G6" s="37">
        <v>57.1</v>
      </c>
      <c r="H6" s="71">
        <v>16.300000000000004</v>
      </c>
      <c r="P6" s="96"/>
    </row>
    <row r="7" spans="1:16" x14ac:dyDescent="0.2">
      <c r="A7" s="69">
        <v>2006</v>
      </c>
      <c r="B7" s="49">
        <v>3528500</v>
      </c>
      <c r="C7" s="37">
        <v>68.099999999999994</v>
      </c>
      <c r="D7" s="49">
        <v>2489900</v>
      </c>
      <c r="E7" s="37">
        <v>73.599999999999994</v>
      </c>
      <c r="F7" s="49">
        <v>1031200</v>
      </c>
      <c r="G7" s="37">
        <v>57.7</v>
      </c>
      <c r="H7" s="71">
        <v>15.899999999999991</v>
      </c>
      <c r="P7" s="96"/>
    </row>
    <row r="8" spans="1:16" x14ac:dyDescent="0.2">
      <c r="A8" s="69">
        <v>2007</v>
      </c>
      <c r="B8" s="49">
        <v>3608400</v>
      </c>
      <c r="C8" s="37">
        <v>68.599999999999994</v>
      </c>
      <c r="D8" s="49">
        <v>2495600</v>
      </c>
      <c r="E8" s="37">
        <v>73.7</v>
      </c>
      <c r="F8" s="49">
        <v>1108800</v>
      </c>
      <c r="G8" s="37">
        <v>59.4</v>
      </c>
      <c r="H8" s="71">
        <v>14.300000000000004</v>
      </c>
      <c r="P8" s="96"/>
    </row>
    <row r="9" spans="1:16" x14ac:dyDescent="0.2">
      <c r="A9" s="69">
        <v>2008</v>
      </c>
      <c r="B9" s="49">
        <v>3699400</v>
      </c>
      <c r="C9" s="37">
        <v>69.099999999999994</v>
      </c>
      <c r="D9" s="49">
        <v>2554500</v>
      </c>
      <c r="E9" s="37">
        <v>74.400000000000006</v>
      </c>
      <c r="F9" s="49">
        <v>1140700</v>
      </c>
      <c r="G9" s="37">
        <v>59.6</v>
      </c>
      <c r="H9" s="71">
        <v>14.800000000000004</v>
      </c>
      <c r="P9" s="96"/>
    </row>
    <row r="10" spans="1:16" x14ac:dyDescent="0.2">
      <c r="A10" s="69">
        <v>2009</v>
      </c>
      <c r="B10" s="49">
        <v>3695600</v>
      </c>
      <c r="C10" s="37">
        <v>67.900000000000006</v>
      </c>
      <c r="D10" s="49">
        <v>2566600</v>
      </c>
      <c r="E10" s="37">
        <v>73.599999999999994</v>
      </c>
      <c r="F10" s="49">
        <v>1122500</v>
      </c>
      <c r="G10" s="37">
        <v>57.7</v>
      </c>
      <c r="H10" s="71">
        <v>15.899999999999991</v>
      </c>
      <c r="P10" s="96"/>
    </row>
    <row r="11" spans="1:16" x14ac:dyDescent="0.2">
      <c r="A11" s="69">
        <v>2010</v>
      </c>
      <c r="B11" s="49">
        <v>3719200</v>
      </c>
      <c r="C11" s="37">
        <v>67.3</v>
      </c>
      <c r="D11" s="49">
        <v>2507600</v>
      </c>
      <c r="E11" s="37">
        <v>72.3</v>
      </c>
      <c r="F11" s="49">
        <v>1204100</v>
      </c>
      <c r="G11" s="37">
        <v>58.9</v>
      </c>
      <c r="H11" s="71">
        <v>13.399999999999999</v>
      </c>
      <c r="P11" s="96"/>
    </row>
    <row r="12" spans="1:16" x14ac:dyDescent="0.2">
      <c r="A12" s="69">
        <v>2011</v>
      </c>
      <c r="B12" s="49">
        <v>3787900</v>
      </c>
      <c r="C12" s="37">
        <v>67.3</v>
      </c>
      <c r="D12" s="49">
        <v>2512900</v>
      </c>
      <c r="E12" s="37">
        <v>73</v>
      </c>
      <c r="F12" s="49">
        <v>1268600</v>
      </c>
      <c r="G12" s="37">
        <v>58.2</v>
      </c>
      <c r="H12" s="71">
        <v>14.799999999999997</v>
      </c>
      <c r="P12" s="96"/>
    </row>
    <row r="13" spans="1:16" x14ac:dyDescent="0.2">
      <c r="A13" s="69">
        <v>2012</v>
      </c>
      <c r="B13" s="49">
        <v>3866800</v>
      </c>
      <c r="C13" s="37">
        <v>68.2</v>
      </c>
      <c r="D13" s="49">
        <v>2554400</v>
      </c>
      <c r="E13" s="37">
        <v>73.7</v>
      </c>
      <c r="F13" s="49">
        <v>1309000</v>
      </c>
      <c r="G13" s="37">
        <v>59.5</v>
      </c>
      <c r="H13" s="71">
        <v>14.200000000000003</v>
      </c>
      <c r="P13" s="96"/>
    </row>
    <row r="14" spans="1:16" x14ac:dyDescent="0.2">
      <c r="A14" s="69">
        <v>2013</v>
      </c>
      <c r="B14" s="49">
        <v>3977500</v>
      </c>
      <c r="C14" s="37">
        <v>69.5</v>
      </c>
      <c r="D14" s="49">
        <v>2627500</v>
      </c>
      <c r="E14" s="37">
        <v>75</v>
      </c>
      <c r="F14" s="49">
        <v>1346400</v>
      </c>
      <c r="G14" s="37">
        <v>60.8</v>
      </c>
      <c r="H14" s="71">
        <v>14.200000000000003</v>
      </c>
      <c r="P14" s="96"/>
    </row>
    <row r="15" spans="1:16" x14ac:dyDescent="0.2">
      <c r="A15" s="69">
        <v>2014</v>
      </c>
      <c r="B15" s="49">
        <v>4128900</v>
      </c>
      <c r="C15" s="37">
        <v>71.3</v>
      </c>
      <c r="D15" s="49">
        <v>2712600</v>
      </c>
      <c r="E15" s="37">
        <v>76.8</v>
      </c>
      <c r="F15" s="49">
        <v>1408400</v>
      </c>
      <c r="G15" s="37">
        <v>62.7</v>
      </c>
      <c r="H15" s="71">
        <v>14.099999999999994</v>
      </c>
      <c r="P15" s="96"/>
    </row>
    <row r="16" spans="1:16" x14ac:dyDescent="0.2">
      <c r="A16" s="69">
        <v>2015</v>
      </c>
      <c r="B16" s="49">
        <v>4278400</v>
      </c>
      <c r="C16" s="37">
        <v>72.900000000000006</v>
      </c>
      <c r="D16" s="49">
        <v>2737800</v>
      </c>
      <c r="E16" s="37">
        <v>78.2</v>
      </c>
      <c r="F16" s="49">
        <v>1531300</v>
      </c>
      <c r="G16" s="37">
        <v>65</v>
      </c>
      <c r="H16" s="71">
        <v>13.200000000000003</v>
      </c>
      <c r="P16" s="96"/>
    </row>
    <row r="17" spans="1:16" x14ac:dyDescent="0.2">
      <c r="A17" s="69">
        <v>2016</v>
      </c>
      <c r="B17" s="49">
        <v>4363700</v>
      </c>
      <c r="C17" s="37">
        <v>73.7</v>
      </c>
      <c r="D17" s="49">
        <v>2787500</v>
      </c>
      <c r="E17" s="37">
        <v>78.599999999999994</v>
      </c>
      <c r="F17" s="49">
        <v>1570400</v>
      </c>
      <c r="G17" s="37">
        <v>66.3</v>
      </c>
      <c r="H17" s="71">
        <v>12.299999999999997</v>
      </c>
      <c r="P17" s="96"/>
    </row>
    <row r="18" spans="1:16" x14ac:dyDescent="0.2">
      <c r="A18" s="69">
        <v>2017</v>
      </c>
      <c r="B18" s="49">
        <v>4388100</v>
      </c>
      <c r="C18" s="37">
        <v>73.900000000000006</v>
      </c>
      <c r="D18" s="49">
        <v>2831200</v>
      </c>
      <c r="E18" s="37">
        <v>78.8</v>
      </c>
      <c r="F18" s="49">
        <v>1553200</v>
      </c>
      <c r="G18" s="37">
        <v>66.400000000000006</v>
      </c>
      <c r="H18" s="71">
        <v>12.399999999999991</v>
      </c>
      <c r="P18" s="96"/>
    </row>
    <row r="19" spans="1:16" x14ac:dyDescent="0.2">
      <c r="A19" s="70">
        <v>2018</v>
      </c>
      <c r="B19" s="52">
        <v>4475000</v>
      </c>
      <c r="C19" s="39">
        <v>74.3</v>
      </c>
      <c r="D19" s="52">
        <v>2871600</v>
      </c>
      <c r="E19" s="39">
        <v>79.599999999999994</v>
      </c>
      <c r="F19" s="52">
        <v>1594100</v>
      </c>
      <c r="G19" s="39">
        <v>66.400000000000006</v>
      </c>
      <c r="H19" s="53">
        <v>13.199999999999989</v>
      </c>
    </row>
    <row r="21" spans="1:16" x14ac:dyDescent="0.2">
      <c r="A21" s="165" t="s">
        <v>113</v>
      </c>
      <c r="B21" s="165"/>
      <c r="C21" s="165"/>
      <c r="D21" s="165"/>
      <c r="E21" s="165"/>
      <c r="F21" s="165"/>
      <c r="G21" s="165"/>
      <c r="H21" s="165"/>
      <c r="I21" s="103"/>
    </row>
    <row r="22" spans="1:16" x14ac:dyDescent="0.2">
      <c r="A22" s="165"/>
      <c r="B22" s="165"/>
      <c r="C22" s="165"/>
      <c r="D22" s="165"/>
      <c r="E22" s="165"/>
      <c r="F22" s="165"/>
      <c r="G22" s="165"/>
      <c r="H22" s="165"/>
      <c r="I22" s="103"/>
    </row>
    <row r="23" spans="1:16" x14ac:dyDescent="0.2">
      <c r="A23" s="165"/>
      <c r="B23" s="165"/>
      <c r="C23" s="165"/>
      <c r="D23" s="165"/>
      <c r="E23" s="165"/>
      <c r="F23" s="165"/>
      <c r="G23" s="165"/>
      <c r="H23" s="165"/>
      <c r="I23" s="103"/>
    </row>
    <row r="24" spans="1:16" x14ac:dyDescent="0.2">
      <c r="A24" s="165"/>
      <c r="B24" s="165"/>
      <c r="C24" s="165"/>
      <c r="D24" s="165"/>
      <c r="E24" s="165"/>
      <c r="F24" s="165"/>
      <c r="G24" s="165"/>
      <c r="H24" s="165"/>
      <c r="I24" s="103"/>
    </row>
    <row r="26" spans="1:16" ht="15.75" x14ac:dyDescent="0.25">
      <c r="A26" s="1" t="s">
        <v>318</v>
      </c>
    </row>
    <row r="28" spans="1:16" x14ac:dyDescent="0.2">
      <c r="A28" s="143" t="s">
        <v>106</v>
      </c>
      <c r="B28" s="145" t="s">
        <v>50</v>
      </c>
      <c r="C28" s="147"/>
      <c r="D28" s="145" t="s">
        <v>107</v>
      </c>
      <c r="E28" s="147"/>
      <c r="F28" s="142" t="s">
        <v>108</v>
      </c>
    </row>
    <row r="29" spans="1:16" ht="45" x14ac:dyDescent="0.2">
      <c r="A29" s="166"/>
      <c r="B29" s="54" t="s">
        <v>109</v>
      </c>
      <c r="C29" s="54" t="s">
        <v>110</v>
      </c>
      <c r="D29" s="54" t="s">
        <v>111</v>
      </c>
      <c r="E29" s="54" t="s">
        <v>112</v>
      </c>
      <c r="F29" s="167"/>
    </row>
    <row r="30" spans="1:16" x14ac:dyDescent="0.2">
      <c r="A30" s="34">
        <v>2006</v>
      </c>
      <c r="B30" s="46">
        <v>162770</v>
      </c>
      <c r="C30" s="35">
        <v>46</v>
      </c>
      <c r="D30" s="46">
        <v>709370</v>
      </c>
      <c r="E30" s="35">
        <v>37</v>
      </c>
      <c r="F30" s="60">
        <v>9</v>
      </c>
    </row>
    <row r="31" spans="1:16" x14ac:dyDescent="0.2">
      <c r="A31" s="36">
        <v>2007</v>
      </c>
      <c r="B31" s="49">
        <v>160450</v>
      </c>
      <c r="C31" s="37">
        <v>45</v>
      </c>
      <c r="D31" s="49">
        <v>702580</v>
      </c>
      <c r="E31" s="37">
        <v>36</v>
      </c>
      <c r="F31" s="71">
        <v>9</v>
      </c>
    </row>
    <row r="32" spans="1:16" x14ac:dyDescent="0.2">
      <c r="A32" s="36">
        <v>2008</v>
      </c>
      <c r="B32" s="49">
        <v>152520</v>
      </c>
      <c r="C32" s="37">
        <v>40</v>
      </c>
      <c r="D32" s="49">
        <v>679150</v>
      </c>
      <c r="E32" s="37">
        <v>34</v>
      </c>
      <c r="F32" s="71">
        <v>6</v>
      </c>
    </row>
    <row r="33" spans="1:6" x14ac:dyDescent="0.2">
      <c r="A33" s="36">
        <v>2009</v>
      </c>
      <c r="B33" s="49">
        <v>141720</v>
      </c>
      <c r="C33" s="37">
        <v>37</v>
      </c>
      <c r="D33" s="49">
        <v>662660</v>
      </c>
      <c r="E33" s="37">
        <v>33</v>
      </c>
      <c r="F33" s="71">
        <v>4</v>
      </c>
    </row>
    <row r="34" spans="1:6" x14ac:dyDescent="0.2">
      <c r="A34" s="36">
        <v>2010</v>
      </c>
      <c r="B34" s="49">
        <v>129100</v>
      </c>
      <c r="C34" s="37">
        <v>33</v>
      </c>
      <c r="D34" s="49">
        <v>624330</v>
      </c>
      <c r="E34" s="37">
        <v>30</v>
      </c>
      <c r="F34" s="71">
        <v>3</v>
      </c>
    </row>
    <row r="35" spans="1:6" x14ac:dyDescent="0.2">
      <c r="A35" s="36">
        <v>2011</v>
      </c>
      <c r="B35" s="49">
        <v>109200</v>
      </c>
      <c r="C35" s="37">
        <v>28</v>
      </c>
      <c r="D35" s="49">
        <v>547600</v>
      </c>
      <c r="E35" s="37">
        <v>27</v>
      </c>
      <c r="F35" s="71">
        <v>1</v>
      </c>
    </row>
    <row r="36" spans="1:6" x14ac:dyDescent="0.2">
      <c r="A36" s="36">
        <v>2012</v>
      </c>
      <c r="B36" s="49">
        <v>102590</v>
      </c>
      <c r="C36" s="37">
        <v>27</v>
      </c>
      <c r="D36" s="49">
        <v>531020</v>
      </c>
      <c r="E36" s="37">
        <v>25</v>
      </c>
      <c r="F36" s="71">
        <v>2</v>
      </c>
    </row>
    <row r="37" spans="1:6" x14ac:dyDescent="0.2">
      <c r="A37" s="36">
        <v>2013</v>
      </c>
      <c r="B37" s="49">
        <v>83050</v>
      </c>
      <c r="C37" s="37">
        <v>23</v>
      </c>
      <c r="D37" s="49">
        <v>459910</v>
      </c>
      <c r="E37" s="37">
        <v>22</v>
      </c>
      <c r="F37" s="71">
        <v>1</v>
      </c>
    </row>
    <row r="38" spans="1:6" x14ac:dyDescent="0.2">
      <c r="A38" s="36">
        <v>2014</v>
      </c>
      <c r="B38" s="49">
        <v>73300</v>
      </c>
      <c r="C38" s="37">
        <v>20</v>
      </c>
      <c r="D38" s="49">
        <v>436730</v>
      </c>
      <c r="E38" s="37">
        <v>21</v>
      </c>
      <c r="F38" s="71">
        <v>-1</v>
      </c>
    </row>
    <row r="39" spans="1:6" x14ac:dyDescent="0.2">
      <c r="A39" s="36">
        <v>2015</v>
      </c>
      <c r="B39" s="49">
        <v>66440</v>
      </c>
      <c r="C39" s="37">
        <v>17</v>
      </c>
      <c r="D39" s="49">
        <v>406630</v>
      </c>
      <c r="E39" s="37">
        <v>20</v>
      </c>
      <c r="F39" s="71">
        <v>-3</v>
      </c>
    </row>
    <row r="40" spans="1:6" x14ac:dyDescent="0.2">
      <c r="A40" s="36">
        <v>2016</v>
      </c>
      <c r="B40" s="49">
        <v>62450</v>
      </c>
      <c r="C40" s="37">
        <v>18</v>
      </c>
      <c r="D40" s="49">
        <v>383710</v>
      </c>
      <c r="E40" s="37">
        <v>20</v>
      </c>
      <c r="F40" s="71">
        <v>-2</v>
      </c>
    </row>
    <row r="41" spans="1:6" x14ac:dyDescent="0.2">
      <c r="A41" s="36">
        <v>2017</v>
      </c>
      <c r="B41" s="49">
        <v>56150</v>
      </c>
      <c r="C41" s="37">
        <v>19</v>
      </c>
      <c r="D41" s="49">
        <v>356170</v>
      </c>
      <c r="E41" s="37">
        <v>19</v>
      </c>
      <c r="F41" s="71">
        <v>-1</v>
      </c>
    </row>
    <row r="42" spans="1:6" x14ac:dyDescent="0.2">
      <c r="A42" s="38">
        <v>2018</v>
      </c>
      <c r="B42" s="52">
        <v>50590</v>
      </c>
      <c r="C42" s="39">
        <v>16</v>
      </c>
      <c r="D42" s="52">
        <v>320770</v>
      </c>
      <c r="E42" s="39">
        <v>18</v>
      </c>
      <c r="F42" s="53">
        <v>-1</v>
      </c>
    </row>
    <row r="43" spans="1:6" x14ac:dyDescent="0.2">
      <c r="A43" s="96"/>
      <c r="B43" s="104"/>
      <c r="C43" s="96"/>
      <c r="D43" s="104"/>
      <c r="E43" s="96"/>
      <c r="F43" s="96"/>
    </row>
    <row r="44" spans="1:6" x14ac:dyDescent="0.2">
      <c r="A44" s="165" t="s">
        <v>114</v>
      </c>
      <c r="B44" s="165"/>
      <c r="C44" s="165"/>
      <c r="D44" s="165"/>
      <c r="E44" s="165"/>
      <c r="F44" s="165"/>
    </row>
    <row r="45" spans="1:6" x14ac:dyDescent="0.2">
      <c r="A45" s="165"/>
      <c r="B45" s="165"/>
      <c r="C45" s="165"/>
      <c r="D45" s="165"/>
      <c r="E45" s="165"/>
      <c r="F45" s="165"/>
    </row>
    <row r="46" spans="1:6" x14ac:dyDescent="0.2">
      <c r="A46" s="165"/>
      <c r="B46" s="165"/>
      <c r="C46" s="165"/>
      <c r="D46" s="165"/>
      <c r="E46" s="165"/>
      <c r="F46" s="165"/>
    </row>
    <row r="47" spans="1:6" x14ac:dyDescent="0.2">
      <c r="A47" s="165"/>
      <c r="B47" s="165"/>
      <c r="C47" s="165"/>
      <c r="D47" s="165"/>
      <c r="E47" s="165"/>
      <c r="F47" s="165"/>
    </row>
  </sheetData>
  <mergeCells count="11">
    <mergeCell ref="A21:H24"/>
    <mergeCell ref="A44:F47"/>
    <mergeCell ref="A3:A4"/>
    <mergeCell ref="B3:C3"/>
    <mergeCell ref="D3:E3"/>
    <mergeCell ref="F3:G3"/>
    <mergeCell ref="H3:H4"/>
    <mergeCell ref="F28:F29"/>
    <mergeCell ref="A28:A29"/>
    <mergeCell ref="B28:C28"/>
    <mergeCell ref="D28:E28"/>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9"/>
  <sheetViews>
    <sheetView workbookViewId="0"/>
  </sheetViews>
  <sheetFormatPr defaultRowHeight="15" x14ac:dyDescent="0.2"/>
  <cols>
    <col min="1" max="1" width="23" style="2" customWidth="1"/>
    <col min="2" max="11" width="9.140625" style="2"/>
    <col min="12" max="12" width="16" style="2" customWidth="1"/>
    <col min="13" max="16384" width="9.140625" style="2"/>
  </cols>
  <sheetData>
    <row r="1" spans="1:12" ht="15.75" x14ac:dyDescent="0.25">
      <c r="A1" s="1" t="s">
        <v>115</v>
      </c>
    </row>
    <row r="3" spans="1:12" ht="30" x14ac:dyDescent="0.2">
      <c r="A3" s="3" t="s">
        <v>16</v>
      </c>
      <c r="B3" s="4">
        <v>2009</v>
      </c>
      <c r="C3" s="4">
        <v>2010</v>
      </c>
      <c r="D3" s="4">
        <v>2011</v>
      </c>
      <c r="E3" s="4">
        <v>2012</v>
      </c>
      <c r="F3" s="4">
        <v>2013</v>
      </c>
      <c r="G3" s="4">
        <v>2014</v>
      </c>
      <c r="H3" s="4">
        <v>2015</v>
      </c>
      <c r="I3" s="4">
        <v>2016</v>
      </c>
      <c r="J3" s="4">
        <v>2017</v>
      </c>
      <c r="K3" s="33">
        <v>2018</v>
      </c>
      <c r="L3" s="17" t="s">
        <v>294</v>
      </c>
    </row>
    <row r="4" spans="1:12" x14ac:dyDescent="0.2">
      <c r="A4" s="34" t="s">
        <v>292</v>
      </c>
      <c r="B4" s="35">
        <v>27.2</v>
      </c>
      <c r="C4" s="35">
        <v>27.5</v>
      </c>
      <c r="D4" s="35">
        <v>27.9</v>
      </c>
      <c r="E4" s="35">
        <v>27.9</v>
      </c>
      <c r="F4" s="35">
        <v>28.3</v>
      </c>
      <c r="G4" s="35">
        <v>28</v>
      </c>
      <c r="H4" s="35">
        <v>28.3</v>
      </c>
      <c r="I4" s="35">
        <v>28.7</v>
      </c>
      <c r="J4" s="35">
        <v>28.2</v>
      </c>
      <c r="K4" s="35">
        <v>27.8</v>
      </c>
      <c r="L4" s="7">
        <f>K4-B4</f>
        <v>0.60000000000000142</v>
      </c>
    </row>
    <row r="5" spans="1:12" x14ac:dyDescent="0.2">
      <c r="A5" s="36" t="s">
        <v>18</v>
      </c>
      <c r="B5" s="37">
        <v>27.6</v>
      </c>
      <c r="C5" s="37">
        <v>27.9</v>
      </c>
      <c r="D5" s="37">
        <v>28.1</v>
      </c>
      <c r="E5" s="37">
        <v>28</v>
      </c>
      <c r="F5" s="37">
        <v>28.2</v>
      </c>
      <c r="G5" s="37">
        <v>28.4</v>
      </c>
      <c r="H5" s="37">
        <v>28.5</v>
      </c>
      <c r="I5" s="37">
        <v>28.2</v>
      </c>
      <c r="J5" s="37">
        <v>28.2</v>
      </c>
      <c r="K5" s="37">
        <v>28.1</v>
      </c>
      <c r="L5" s="71">
        <f t="shared" ref="L5:L36" si="0">K5-B5</f>
        <v>0.5</v>
      </c>
    </row>
    <row r="6" spans="1:12" x14ac:dyDescent="0.2">
      <c r="A6" s="36" t="s">
        <v>19</v>
      </c>
      <c r="B6" s="37">
        <v>27.8</v>
      </c>
      <c r="C6" s="37">
        <v>28</v>
      </c>
      <c r="D6" s="37">
        <v>28.2</v>
      </c>
      <c r="E6" s="37">
        <v>28.3</v>
      </c>
      <c r="F6" s="37">
        <v>28.5</v>
      </c>
      <c r="G6" s="37">
        <v>28.4</v>
      </c>
      <c r="H6" s="37">
        <v>28.5</v>
      </c>
      <c r="I6" s="37">
        <v>28.5</v>
      </c>
      <c r="J6" s="37">
        <v>28.7</v>
      </c>
      <c r="K6" s="37">
        <v>28.4</v>
      </c>
      <c r="L6" s="71">
        <f t="shared" si="0"/>
        <v>0.59999999999999787</v>
      </c>
    </row>
    <row r="7" spans="1:12" x14ac:dyDescent="0.2">
      <c r="A7" s="36" t="s">
        <v>20</v>
      </c>
      <c r="B7" s="37">
        <v>27.8</v>
      </c>
      <c r="C7" s="37">
        <v>28.1</v>
      </c>
      <c r="D7" s="37">
        <v>28.5</v>
      </c>
      <c r="E7" s="37">
        <v>28.6</v>
      </c>
      <c r="F7" s="37">
        <v>28.7</v>
      </c>
      <c r="G7" s="37">
        <v>28.9</v>
      </c>
      <c r="H7" s="37">
        <v>28.4</v>
      </c>
      <c r="I7" s="37">
        <v>28.4</v>
      </c>
      <c r="J7" s="37">
        <v>28.3</v>
      </c>
      <c r="K7" s="37">
        <v>27.4</v>
      </c>
      <c r="L7" s="71">
        <f t="shared" si="0"/>
        <v>-0.40000000000000213</v>
      </c>
    </row>
    <row r="8" spans="1:12" x14ac:dyDescent="0.2">
      <c r="A8" s="36" t="s">
        <v>21</v>
      </c>
      <c r="B8" s="37">
        <v>27.7</v>
      </c>
      <c r="C8" s="37">
        <v>27.8</v>
      </c>
      <c r="D8" s="37">
        <v>28.1</v>
      </c>
      <c r="E8" s="37">
        <v>28.3</v>
      </c>
      <c r="F8" s="37">
        <v>28.4</v>
      </c>
      <c r="G8" s="37">
        <v>28.3</v>
      </c>
      <c r="H8" s="37">
        <v>28.4</v>
      </c>
      <c r="I8" s="37">
        <v>28.2</v>
      </c>
      <c r="J8" s="37">
        <v>28.1</v>
      </c>
      <c r="K8" s="37">
        <v>28.1</v>
      </c>
      <c r="L8" s="71">
        <f t="shared" si="0"/>
        <v>0.40000000000000213</v>
      </c>
    </row>
    <row r="9" spans="1:12" x14ac:dyDescent="0.2">
      <c r="A9" s="36" t="s">
        <v>22</v>
      </c>
      <c r="B9" s="37">
        <v>26.6</v>
      </c>
      <c r="C9" s="37">
        <v>27.1</v>
      </c>
      <c r="D9" s="37">
        <v>27.1</v>
      </c>
      <c r="E9" s="37">
        <v>27.5</v>
      </c>
      <c r="F9" s="37">
        <v>27.5</v>
      </c>
      <c r="G9" s="37">
        <v>27.6</v>
      </c>
      <c r="H9" s="37">
        <v>27.7</v>
      </c>
      <c r="I9" s="37">
        <v>27.9</v>
      </c>
      <c r="J9" s="37">
        <v>27.5</v>
      </c>
      <c r="K9" s="37">
        <v>27.2</v>
      </c>
      <c r="L9" s="71">
        <f t="shared" si="0"/>
        <v>0.59999999999999787</v>
      </c>
    </row>
    <row r="10" spans="1:12" x14ac:dyDescent="0.2">
      <c r="A10" s="36" t="s">
        <v>116</v>
      </c>
      <c r="B10" s="37">
        <v>24.7</v>
      </c>
      <c r="C10" s="37">
        <v>25.9</v>
      </c>
      <c r="D10" s="37">
        <v>25.9</v>
      </c>
      <c r="E10" s="37">
        <v>24.7</v>
      </c>
      <c r="F10" s="37">
        <v>25.9</v>
      </c>
      <c r="G10" s="37">
        <v>25.9</v>
      </c>
      <c r="H10" s="37">
        <v>24.4</v>
      </c>
      <c r="I10" s="37" t="s">
        <v>293</v>
      </c>
      <c r="J10" s="37" t="s">
        <v>293</v>
      </c>
      <c r="K10" s="37">
        <v>24.3</v>
      </c>
      <c r="L10" s="71">
        <f t="shared" si="0"/>
        <v>-0.39999999999999858</v>
      </c>
    </row>
    <row r="11" spans="1:12" x14ac:dyDescent="0.2">
      <c r="A11" s="36" t="s">
        <v>24</v>
      </c>
      <c r="B11" s="37">
        <v>27.7</v>
      </c>
      <c r="C11" s="37">
        <v>27.9</v>
      </c>
      <c r="D11" s="37">
        <v>28.1</v>
      </c>
      <c r="E11" s="37">
        <v>28.2</v>
      </c>
      <c r="F11" s="37">
        <v>28.2</v>
      </c>
      <c r="G11" s="37">
        <v>28.2</v>
      </c>
      <c r="H11" s="37">
        <v>28</v>
      </c>
      <c r="I11" s="37">
        <v>28</v>
      </c>
      <c r="J11" s="37">
        <v>27.4</v>
      </c>
      <c r="K11" s="37">
        <v>27.3</v>
      </c>
      <c r="L11" s="71">
        <f t="shared" si="0"/>
        <v>-0.39999999999999858</v>
      </c>
    </row>
    <row r="12" spans="1:12" x14ac:dyDescent="0.2">
      <c r="A12" s="36" t="s">
        <v>25</v>
      </c>
      <c r="B12" s="37">
        <v>27.2</v>
      </c>
      <c r="C12" s="37">
        <v>27.7</v>
      </c>
      <c r="D12" s="37">
        <v>27.8</v>
      </c>
      <c r="E12" s="37">
        <v>28</v>
      </c>
      <c r="F12" s="37">
        <v>28.3</v>
      </c>
      <c r="G12" s="37">
        <v>28</v>
      </c>
      <c r="H12" s="37">
        <v>28.2</v>
      </c>
      <c r="I12" s="37">
        <v>27.9</v>
      </c>
      <c r="J12" s="37">
        <v>27.7</v>
      </c>
      <c r="K12" s="37">
        <v>27.4</v>
      </c>
      <c r="L12" s="71">
        <f t="shared" si="0"/>
        <v>0.19999999999999929</v>
      </c>
    </row>
    <row r="13" spans="1:12" x14ac:dyDescent="0.2">
      <c r="A13" s="36" t="s">
        <v>26</v>
      </c>
      <c r="B13" s="37">
        <v>28.6</v>
      </c>
      <c r="C13" s="37">
        <v>28.2</v>
      </c>
      <c r="D13" s="37">
        <v>28.7</v>
      </c>
      <c r="E13" s="37">
        <v>28.8</v>
      </c>
      <c r="F13" s="37">
        <v>28.8</v>
      </c>
      <c r="G13" s="37">
        <v>28.7</v>
      </c>
      <c r="H13" s="37">
        <v>28.4</v>
      </c>
      <c r="I13" s="37">
        <v>28.4</v>
      </c>
      <c r="J13" s="37">
        <v>27.9</v>
      </c>
      <c r="K13" s="37">
        <v>28</v>
      </c>
      <c r="L13" s="71">
        <f t="shared" si="0"/>
        <v>-0.60000000000000142</v>
      </c>
    </row>
    <row r="14" spans="1:12" x14ac:dyDescent="0.2">
      <c r="A14" s="36" t="s">
        <v>27</v>
      </c>
      <c r="B14" s="37">
        <v>26.2</v>
      </c>
      <c r="C14" s="37">
        <v>26.5</v>
      </c>
      <c r="D14" s="37">
        <v>26.9</v>
      </c>
      <c r="E14" s="37">
        <v>27</v>
      </c>
      <c r="F14" s="37">
        <v>27.1</v>
      </c>
      <c r="G14" s="37">
        <v>27.4</v>
      </c>
      <c r="H14" s="37">
        <v>27.9</v>
      </c>
      <c r="I14" s="37">
        <v>27.7</v>
      </c>
      <c r="J14" s="37">
        <v>27.7</v>
      </c>
      <c r="K14" s="37">
        <v>27.6</v>
      </c>
      <c r="L14" s="71">
        <f t="shared" si="0"/>
        <v>1.4000000000000021</v>
      </c>
    </row>
    <row r="15" spans="1:12" x14ac:dyDescent="0.2">
      <c r="A15" s="36" t="s">
        <v>28</v>
      </c>
      <c r="B15" s="37">
        <v>25.8</v>
      </c>
      <c r="C15" s="37">
        <v>26.1</v>
      </c>
      <c r="D15" s="37">
        <v>26.3</v>
      </c>
      <c r="E15" s="37">
        <v>26.3</v>
      </c>
      <c r="F15" s="37">
        <v>26.2</v>
      </c>
      <c r="G15" s="37">
        <v>26.8</v>
      </c>
      <c r="H15" s="37">
        <v>26.9</v>
      </c>
      <c r="I15" s="37">
        <v>26.8</v>
      </c>
      <c r="J15" s="37">
        <v>26.2</v>
      </c>
      <c r="K15" s="37">
        <v>26.5</v>
      </c>
      <c r="L15" s="71">
        <f t="shared" si="0"/>
        <v>0.69999999999999929</v>
      </c>
    </row>
    <row r="16" spans="1:12" x14ac:dyDescent="0.2">
      <c r="A16" s="36" t="s">
        <v>78</v>
      </c>
      <c r="B16" s="37">
        <v>26.2</v>
      </c>
      <c r="C16" s="37">
        <v>26.4</v>
      </c>
      <c r="D16" s="37">
        <v>26.1</v>
      </c>
      <c r="E16" s="37">
        <v>26.8</v>
      </c>
      <c r="F16" s="37">
        <v>26.1</v>
      </c>
      <c r="G16" s="37">
        <v>26.1</v>
      </c>
      <c r="H16" s="37">
        <v>26</v>
      </c>
      <c r="I16" s="37">
        <v>25.6</v>
      </c>
      <c r="J16" s="37">
        <v>25.9</v>
      </c>
      <c r="K16" s="37">
        <v>25.8</v>
      </c>
      <c r="L16" s="71">
        <f t="shared" si="0"/>
        <v>-0.39999999999999858</v>
      </c>
    </row>
    <row r="17" spans="1:12" x14ac:dyDescent="0.2">
      <c r="A17" s="36" t="s">
        <v>30</v>
      </c>
      <c r="B17" s="37">
        <v>27.5</v>
      </c>
      <c r="C17" s="37">
        <v>27.6</v>
      </c>
      <c r="D17" s="37">
        <v>28</v>
      </c>
      <c r="E17" s="37">
        <v>27.9</v>
      </c>
      <c r="F17" s="37">
        <v>28.2</v>
      </c>
      <c r="G17" s="37">
        <v>28</v>
      </c>
      <c r="H17" s="37">
        <v>28.1</v>
      </c>
      <c r="I17" s="37">
        <v>28.2</v>
      </c>
      <c r="J17" s="37">
        <v>27.8</v>
      </c>
      <c r="K17" s="37">
        <v>28</v>
      </c>
      <c r="L17" s="71">
        <f t="shared" si="0"/>
        <v>0.5</v>
      </c>
    </row>
    <row r="18" spans="1:12" x14ac:dyDescent="0.2">
      <c r="A18" s="36" t="s">
        <v>31</v>
      </c>
      <c r="B18" s="37">
        <v>26.9</v>
      </c>
      <c r="C18" s="37">
        <v>26.7</v>
      </c>
      <c r="D18" s="37">
        <v>28</v>
      </c>
      <c r="E18" s="37">
        <v>28.5</v>
      </c>
      <c r="F18" s="37">
        <v>28.8</v>
      </c>
      <c r="G18" s="37">
        <v>29.8</v>
      </c>
      <c r="H18" s="37">
        <v>29.4</v>
      </c>
      <c r="I18" s="37">
        <v>29</v>
      </c>
      <c r="J18" s="37">
        <v>28.9</v>
      </c>
      <c r="K18" s="37">
        <v>28.4</v>
      </c>
      <c r="L18" s="71">
        <f t="shared" si="0"/>
        <v>1.5</v>
      </c>
    </row>
    <row r="19" spans="1:12" x14ac:dyDescent="0.2">
      <c r="A19" s="36" t="s">
        <v>32</v>
      </c>
      <c r="B19" s="37">
        <v>27.4</v>
      </c>
      <c r="C19" s="37">
        <v>27.8</v>
      </c>
      <c r="D19" s="37">
        <v>28</v>
      </c>
      <c r="E19" s="37">
        <v>28.2</v>
      </c>
      <c r="F19" s="37">
        <v>28.6</v>
      </c>
      <c r="G19" s="37">
        <v>28.4</v>
      </c>
      <c r="H19" s="37">
        <v>28</v>
      </c>
      <c r="I19" s="37">
        <v>28.1</v>
      </c>
      <c r="J19" s="37">
        <v>28.1</v>
      </c>
      <c r="K19" s="37">
        <v>28.2</v>
      </c>
      <c r="L19" s="71">
        <f t="shared" si="0"/>
        <v>0.80000000000000071</v>
      </c>
    </row>
    <row r="20" spans="1:12" x14ac:dyDescent="0.2">
      <c r="A20" s="36" t="s">
        <v>33</v>
      </c>
      <c r="B20" s="37">
        <v>27.2</v>
      </c>
      <c r="C20" s="37">
        <v>27.4</v>
      </c>
      <c r="D20" s="37">
        <v>27.4</v>
      </c>
      <c r="E20" s="37">
        <v>27.5</v>
      </c>
      <c r="F20" s="37">
        <v>27.9</v>
      </c>
      <c r="G20" s="37">
        <v>28</v>
      </c>
      <c r="H20" s="37">
        <v>28.1</v>
      </c>
      <c r="I20" s="37">
        <v>28.1</v>
      </c>
      <c r="J20" s="37">
        <v>28.1</v>
      </c>
      <c r="K20" s="37">
        <v>27.7</v>
      </c>
      <c r="L20" s="71">
        <f t="shared" si="0"/>
        <v>0.5</v>
      </c>
    </row>
    <row r="21" spans="1:12" x14ac:dyDescent="0.2">
      <c r="A21" s="36" t="s">
        <v>34</v>
      </c>
      <c r="B21" s="37">
        <v>27.4</v>
      </c>
      <c r="C21" s="37">
        <v>27.8</v>
      </c>
      <c r="D21" s="37">
        <v>28.2</v>
      </c>
      <c r="E21" s="37">
        <v>28.4</v>
      </c>
      <c r="F21" s="37">
        <v>28.4</v>
      </c>
      <c r="G21" s="37">
        <v>28.1</v>
      </c>
      <c r="H21" s="37">
        <v>28.1</v>
      </c>
      <c r="I21" s="37">
        <v>28.2</v>
      </c>
      <c r="J21" s="37">
        <v>28.2</v>
      </c>
      <c r="K21" s="37">
        <v>28</v>
      </c>
      <c r="L21" s="71">
        <f t="shared" si="0"/>
        <v>0.60000000000000142</v>
      </c>
    </row>
    <row r="22" spans="1:12" x14ac:dyDescent="0.2">
      <c r="A22" s="36" t="s">
        <v>35</v>
      </c>
      <c r="B22" s="37">
        <v>25.5</v>
      </c>
      <c r="C22" s="37">
        <v>25.3</v>
      </c>
      <c r="D22" s="37">
        <v>26.2</v>
      </c>
      <c r="E22" s="37">
        <v>26.4</v>
      </c>
      <c r="F22" s="37">
        <v>26.3</v>
      </c>
      <c r="G22" s="37">
        <v>26.6</v>
      </c>
      <c r="H22" s="37">
        <v>26.7</v>
      </c>
      <c r="I22" s="37">
        <v>27</v>
      </c>
      <c r="J22" s="37">
        <v>26.8</v>
      </c>
      <c r="K22" s="37">
        <v>26.6</v>
      </c>
      <c r="L22" s="71">
        <f t="shared" si="0"/>
        <v>1.1000000000000014</v>
      </c>
    </row>
    <row r="23" spans="1:12" x14ac:dyDescent="0.2">
      <c r="A23" s="36" t="s">
        <v>79</v>
      </c>
      <c r="B23" s="37">
        <v>25.7</v>
      </c>
      <c r="C23" s="37">
        <v>26.2</v>
      </c>
      <c r="D23" s="37">
        <v>26.8</v>
      </c>
      <c r="E23" s="37">
        <v>27</v>
      </c>
      <c r="F23" s="37">
        <v>26.7</v>
      </c>
      <c r="G23" s="37">
        <v>26.7</v>
      </c>
      <c r="H23" s="37">
        <v>26.7</v>
      </c>
      <c r="I23" s="37">
        <v>26.3</v>
      </c>
      <c r="J23" s="37">
        <v>25.4</v>
      </c>
      <c r="K23" s="37">
        <v>25.8</v>
      </c>
      <c r="L23" s="71">
        <f t="shared" si="0"/>
        <v>0.10000000000000142</v>
      </c>
    </row>
    <row r="24" spans="1:12" x14ac:dyDescent="0.2">
      <c r="A24" s="36" t="s">
        <v>117</v>
      </c>
      <c r="B24" s="37">
        <v>27.1</v>
      </c>
      <c r="C24" s="37">
        <v>27.7</v>
      </c>
      <c r="D24" s="37">
        <v>27.6</v>
      </c>
      <c r="E24" s="37">
        <v>27.5</v>
      </c>
      <c r="F24" s="37">
        <v>27.7</v>
      </c>
      <c r="G24" s="37">
        <v>27.6</v>
      </c>
      <c r="H24" s="37">
        <v>27.7</v>
      </c>
      <c r="I24" s="37">
        <v>27.7</v>
      </c>
      <c r="J24" s="37">
        <v>27.7</v>
      </c>
      <c r="K24" s="37">
        <v>27.5</v>
      </c>
      <c r="L24" s="71">
        <f t="shared" si="0"/>
        <v>0.39999999999999858</v>
      </c>
    </row>
    <row r="25" spans="1:12" x14ac:dyDescent="0.2">
      <c r="A25" s="36" t="s">
        <v>38</v>
      </c>
      <c r="B25" s="37">
        <v>25.6</v>
      </c>
      <c r="C25" s="37">
        <v>25.7</v>
      </c>
      <c r="D25" s="37">
        <v>26</v>
      </c>
      <c r="E25" s="37">
        <v>26.3</v>
      </c>
      <c r="F25" s="37">
        <v>26.6</v>
      </c>
      <c r="G25" s="37">
        <v>26.3</v>
      </c>
      <c r="H25" s="37">
        <v>26.1</v>
      </c>
      <c r="I25" s="37">
        <v>26.2</v>
      </c>
      <c r="J25" s="37">
        <v>26.1</v>
      </c>
      <c r="K25" s="37">
        <v>25.8</v>
      </c>
      <c r="L25" s="71">
        <f t="shared" si="0"/>
        <v>0.19999999999999929</v>
      </c>
    </row>
    <row r="26" spans="1:12" x14ac:dyDescent="0.2">
      <c r="A26" s="36" t="s">
        <v>39</v>
      </c>
      <c r="B26" s="37">
        <v>26.3</v>
      </c>
      <c r="C26" s="37">
        <v>26.3</v>
      </c>
      <c r="D26" s="37">
        <v>26.8</v>
      </c>
      <c r="E26" s="37">
        <v>26.9</v>
      </c>
      <c r="F26" s="37">
        <v>27.2</v>
      </c>
      <c r="G26" s="37">
        <v>27.4</v>
      </c>
      <c r="H26" s="37">
        <v>27.2</v>
      </c>
      <c r="I26" s="37">
        <v>27</v>
      </c>
      <c r="J26" s="37">
        <v>26.9</v>
      </c>
      <c r="K26" s="37">
        <v>26.8</v>
      </c>
      <c r="L26" s="71">
        <f t="shared" si="0"/>
        <v>0.5</v>
      </c>
    </row>
    <row r="27" spans="1:12" x14ac:dyDescent="0.2">
      <c r="A27" s="36" t="s">
        <v>40</v>
      </c>
      <c r="B27" s="37">
        <v>27</v>
      </c>
      <c r="C27" s="37">
        <v>27.1</v>
      </c>
      <c r="D27" s="37">
        <v>27.5</v>
      </c>
      <c r="E27" s="37">
        <v>27.9</v>
      </c>
      <c r="F27" s="37">
        <v>27.7</v>
      </c>
      <c r="G27" s="37">
        <v>27.8</v>
      </c>
      <c r="H27" s="37">
        <v>27.1</v>
      </c>
      <c r="I27" s="37">
        <v>27.1</v>
      </c>
      <c r="J27" s="37">
        <v>26.8</v>
      </c>
      <c r="K27" s="37">
        <v>26.3</v>
      </c>
      <c r="L27" s="71">
        <f t="shared" si="0"/>
        <v>-0.69999999999999929</v>
      </c>
    </row>
    <row r="28" spans="1:12" x14ac:dyDescent="0.2">
      <c r="A28" s="36" t="s">
        <v>41</v>
      </c>
      <c r="B28" s="37">
        <v>27</v>
      </c>
      <c r="C28" s="37">
        <v>27.4</v>
      </c>
      <c r="D28" s="37">
        <v>27.8</v>
      </c>
      <c r="E28" s="37">
        <v>28.1</v>
      </c>
      <c r="F28" s="37">
        <v>27.9</v>
      </c>
      <c r="G28" s="37">
        <v>26.6</v>
      </c>
      <c r="H28" s="37">
        <v>27.4</v>
      </c>
      <c r="I28" s="37">
        <v>29.6</v>
      </c>
      <c r="J28" s="37">
        <v>27.5</v>
      </c>
      <c r="K28" s="37">
        <v>27.5</v>
      </c>
      <c r="L28" s="71">
        <f t="shared" si="0"/>
        <v>0.5</v>
      </c>
    </row>
    <row r="29" spans="1:12" x14ac:dyDescent="0.2">
      <c r="A29" s="36" t="s">
        <v>42</v>
      </c>
      <c r="B29" s="37">
        <v>29.1</v>
      </c>
      <c r="C29" s="37">
        <v>29</v>
      </c>
      <c r="D29" s="37">
        <v>29.5</v>
      </c>
      <c r="E29" s="37">
        <v>29.6</v>
      </c>
      <c r="F29" s="37">
        <v>29.1</v>
      </c>
      <c r="G29" s="37">
        <v>29.3</v>
      </c>
      <c r="H29" s="37">
        <v>29.2</v>
      </c>
      <c r="I29" s="37">
        <v>28.3</v>
      </c>
      <c r="J29" s="37">
        <v>29.3</v>
      </c>
      <c r="K29" s="37">
        <v>29</v>
      </c>
      <c r="L29" s="71">
        <f t="shared" si="0"/>
        <v>-0.10000000000000142</v>
      </c>
    </row>
    <row r="30" spans="1:12" x14ac:dyDescent="0.2">
      <c r="A30" s="36" t="s">
        <v>118</v>
      </c>
      <c r="B30" s="37">
        <v>26.9</v>
      </c>
      <c r="C30" s="37">
        <v>27.4</v>
      </c>
      <c r="D30" s="37">
        <v>28</v>
      </c>
      <c r="E30" s="37">
        <v>27.9</v>
      </c>
      <c r="F30" s="37">
        <v>28.2</v>
      </c>
      <c r="G30" s="37">
        <v>28.5</v>
      </c>
      <c r="H30" s="37">
        <v>28.2</v>
      </c>
      <c r="I30" s="37">
        <v>25.9</v>
      </c>
      <c r="J30" s="37">
        <v>28.2</v>
      </c>
      <c r="K30" s="37">
        <v>28</v>
      </c>
      <c r="L30" s="71">
        <f t="shared" si="0"/>
        <v>1.1000000000000014</v>
      </c>
    </row>
    <row r="31" spans="1:12" x14ac:dyDescent="0.2">
      <c r="A31" s="36" t="s">
        <v>44</v>
      </c>
      <c r="B31" s="37">
        <v>24.6</v>
      </c>
      <c r="C31" s="37">
        <v>24.8</v>
      </c>
      <c r="D31" s="37">
        <v>25.3</v>
      </c>
      <c r="E31" s="37">
        <v>25.8</v>
      </c>
      <c r="F31" s="37">
        <v>26.3</v>
      </c>
      <c r="G31" s="37">
        <v>26.4</v>
      </c>
      <c r="H31" s="37">
        <v>26.1</v>
      </c>
      <c r="I31" s="37">
        <v>28.7</v>
      </c>
      <c r="J31" s="37">
        <v>25.3</v>
      </c>
      <c r="K31" s="37">
        <v>25.4</v>
      </c>
      <c r="L31" s="71">
        <f t="shared" si="0"/>
        <v>0.79999999999999716</v>
      </c>
    </row>
    <row r="32" spans="1:12" x14ac:dyDescent="0.2">
      <c r="A32" s="36" t="s">
        <v>45</v>
      </c>
      <c r="B32" s="37">
        <v>27.7</v>
      </c>
      <c r="C32" s="37">
        <v>27.9</v>
      </c>
      <c r="D32" s="37">
        <v>28.2</v>
      </c>
      <c r="E32" s="37">
        <v>28.5</v>
      </c>
      <c r="F32" s="37">
        <v>28.7</v>
      </c>
      <c r="G32" s="37">
        <v>28.8</v>
      </c>
      <c r="H32" s="37">
        <v>28.8</v>
      </c>
      <c r="I32" s="37">
        <v>27</v>
      </c>
      <c r="J32" s="37">
        <v>28.3</v>
      </c>
      <c r="K32" s="37">
        <v>28.1</v>
      </c>
      <c r="L32" s="71">
        <f t="shared" si="0"/>
        <v>0.40000000000000213</v>
      </c>
    </row>
    <row r="33" spans="1:12" x14ac:dyDescent="0.2">
      <c r="A33" s="36" t="s">
        <v>46</v>
      </c>
      <c r="B33" s="37">
        <v>26.3</v>
      </c>
      <c r="C33" s="37">
        <v>26.9</v>
      </c>
      <c r="D33" s="37">
        <v>27.3</v>
      </c>
      <c r="E33" s="37">
        <v>27.7</v>
      </c>
      <c r="F33" s="37">
        <v>27.6</v>
      </c>
      <c r="G33" s="37">
        <v>27.7</v>
      </c>
      <c r="H33" s="37">
        <v>27.5</v>
      </c>
      <c r="I33" s="37">
        <v>27.3</v>
      </c>
      <c r="J33" s="37">
        <v>26.9</v>
      </c>
      <c r="K33" s="37">
        <v>26.7</v>
      </c>
      <c r="L33" s="71">
        <f t="shared" si="0"/>
        <v>0.39999999999999858</v>
      </c>
    </row>
    <row r="34" spans="1:12" x14ac:dyDescent="0.2">
      <c r="A34" s="36" t="s">
        <v>47</v>
      </c>
      <c r="B34" s="37">
        <v>28.1</v>
      </c>
      <c r="C34" s="37">
        <v>28.5</v>
      </c>
      <c r="D34" s="37">
        <v>28</v>
      </c>
      <c r="E34" s="37">
        <v>28.5</v>
      </c>
      <c r="F34" s="37">
        <v>28.2</v>
      </c>
      <c r="G34" s="37">
        <v>28.4</v>
      </c>
      <c r="H34" s="37">
        <v>27.8</v>
      </c>
      <c r="I34" s="37">
        <v>25.3</v>
      </c>
      <c r="J34" s="37">
        <v>27.3</v>
      </c>
      <c r="K34" s="37">
        <v>26.9</v>
      </c>
      <c r="L34" s="71">
        <f t="shared" si="0"/>
        <v>-1.2000000000000028</v>
      </c>
    </row>
    <row r="35" spans="1:12" x14ac:dyDescent="0.2">
      <c r="A35" s="36" t="s">
        <v>48</v>
      </c>
      <c r="B35" s="37">
        <v>25.3</v>
      </c>
      <c r="C35" s="37">
        <v>25.9</v>
      </c>
      <c r="D35" s="37">
        <v>25.6</v>
      </c>
      <c r="E35" s="37">
        <v>26.3</v>
      </c>
      <c r="F35" s="37">
        <v>25.9</v>
      </c>
      <c r="G35" s="37">
        <v>25.8</v>
      </c>
      <c r="H35" s="37">
        <v>26</v>
      </c>
      <c r="I35" s="37">
        <v>25</v>
      </c>
      <c r="J35" s="37">
        <v>25.7</v>
      </c>
      <c r="K35" s="37">
        <v>25.7</v>
      </c>
      <c r="L35" s="71">
        <f t="shared" si="0"/>
        <v>0.39999999999999858</v>
      </c>
    </row>
    <row r="36" spans="1:12" x14ac:dyDescent="0.2">
      <c r="A36" s="36" t="s">
        <v>49</v>
      </c>
      <c r="B36" s="37">
        <v>25.4</v>
      </c>
      <c r="C36" s="37">
        <v>26.3</v>
      </c>
      <c r="D36" s="37">
        <v>26.7</v>
      </c>
      <c r="E36" s="37">
        <v>26.6</v>
      </c>
      <c r="F36" s="37">
        <v>26</v>
      </c>
      <c r="G36" s="37">
        <v>25.6</v>
      </c>
      <c r="H36" s="37">
        <v>25.3</v>
      </c>
      <c r="I36" s="37">
        <v>27.7</v>
      </c>
      <c r="J36" s="37">
        <v>25</v>
      </c>
      <c r="K36" s="37">
        <v>24.6</v>
      </c>
      <c r="L36" s="71">
        <f t="shared" si="0"/>
        <v>-0.79999999999999716</v>
      </c>
    </row>
    <row r="37" spans="1:12" x14ac:dyDescent="0.2">
      <c r="A37" s="38" t="s">
        <v>50</v>
      </c>
      <c r="B37" s="39">
        <v>27</v>
      </c>
      <c r="C37" s="39">
        <v>27.2</v>
      </c>
      <c r="D37" s="39">
        <v>27.6</v>
      </c>
      <c r="E37" s="39">
        <v>27.7</v>
      </c>
      <c r="F37" s="39">
        <v>27.8</v>
      </c>
      <c r="G37" s="39">
        <v>27.8</v>
      </c>
      <c r="H37" s="39">
        <v>27.8</v>
      </c>
      <c r="I37" s="39">
        <v>27.7</v>
      </c>
      <c r="J37" s="39">
        <v>27.5</v>
      </c>
      <c r="K37" s="39">
        <v>27.3</v>
      </c>
      <c r="L37" s="53">
        <f>K37-B37</f>
        <v>0.30000000000000071</v>
      </c>
    </row>
    <row r="38" spans="1:12" x14ac:dyDescent="0.2">
      <c r="L38" s="83"/>
    </row>
    <row r="39" spans="1:12" x14ac:dyDescent="0.2">
      <c r="A39" s="2" t="s">
        <v>301</v>
      </c>
    </row>
  </sheetData>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2"/>
  <sheetViews>
    <sheetView workbookViewId="0">
      <selection activeCell="B20" sqref="B20"/>
    </sheetView>
  </sheetViews>
  <sheetFormatPr defaultRowHeight="15" x14ac:dyDescent="0.2"/>
  <cols>
    <col min="1" max="3" width="19.7109375" style="2" customWidth="1"/>
    <col min="4" max="16384" width="9.140625" style="2"/>
  </cols>
  <sheetData>
    <row r="1" spans="1:3" ht="15.75" x14ac:dyDescent="0.25">
      <c r="A1" s="1" t="s">
        <v>119</v>
      </c>
    </row>
    <row r="3" spans="1:3" ht="30" x14ac:dyDescent="0.2">
      <c r="A3" s="3" t="s">
        <v>0</v>
      </c>
      <c r="B3" s="16" t="s">
        <v>120</v>
      </c>
      <c r="C3" s="17" t="s">
        <v>121</v>
      </c>
    </row>
    <row r="4" spans="1:3" x14ac:dyDescent="0.2">
      <c r="A4" s="68">
        <v>2001</v>
      </c>
      <c r="B4" s="35">
        <v>100</v>
      </c>
      <c r="C4" s="60">
        <v>100</v>
      </c>
    </row>
    <row r="5" spans="1:3" x14ac:dyDescent="0.2">
      <c r="A5" s="69">
        <v>2002</v>
      </c>
      <c r="B5" s="37">
        <v>103.1</v>
      </c>
      <c r="C5" s="71">
        <v>99.5</v>
      </c>
    </row>
    <row r="6" spans="1:3" x14ac:dyDescent="0.2">
      <c r="A6" s="69">
        <v>2003</v>
      </c>
      <c r="B6" s="37">
        <v>108</v>
      </c>
      <c r="C6" s="71">
        <v>97</v>
      </c>
    </row>
    <row r="7" spans="1:3" x14ac:dyDescent="0.2">
      <c r="A7" s="69">
        <v>2004</v>
      </c>
      <c r="B7" s="37">
        <v>113.8</v>
      </c>
      <c r="C7" s="71">
        <v>95.1</v>
      </c>
    </row>
    <row r="8" spans="1:3" x14ac:dyDescent="0.2">
      <c r="A8" s="69">
        <v>2005</v>
      </c>
      <c r="B8" s="37">
        <v>112</v>
      </c>
      <c r="C8" s="71">
        <v>92.9</v>
      </c>
    </row>
    <row r="9" spans="1:3" x14ac:dyDescent="0.2">
      <c r="A9" s="69">
        <v>2006</v>
      </c>
      <c r="B9" s="37">
        <v>114.7</v>
      </c>
      <c r="C9" s="71">
        <v>92.1</v>
      </c>
    </row>
    <row r="10" spans="1:3" x14ac:dyDescent="0.2">
      <c r="A10" s="69">
        <v>2007</v>
      </c>
      <c r="B10" s="37">
        <v>124.3</v>
      </c>
      <c r="C10" s="71">
        <v>89</v>
      </c>
    </row>
    <row r="11" spans="1:3" x14ac:dyDescent="0.2">
      <c r="A11" s="69">
        <v>2008</v>
      </c>
      <c r="B11" s="37">
        <v>128.1</v>
      </c>
      <c r="C11" s="71">
        <v>86.7</v>
      </c>
    </row>
    <row r="12" spans="1:3" x14ac:dyDescent="0.2">
      <c r="A12" s="69">
        <v>2009</v>
      </c>
      <c r="B12" s="37">
        <v>127.5</v>
      </c>
      <c r="C12" s="71">
        <v>86.1</v>
      </c>
    </row>
    <row r="13" spans="1:3" x14ac:dyDescent="0.2">
      <c r="A13" s="69">
        <v>2010</v>
      </c>
      <c r="B13" s="37">
        <v>127.7</v>
      </c>
      <c r="C13" s="71">
        <v>83.6</v>
      </c>
    </row>
    <row r="14" spans="1:3" x14ac:dyDescent="0.2">
      <c r="A14" s="69">
        <v>2011</v>
      </c>
      <c r="B14" s="37">
        <v>130.69999999999999</v>
      </c>
      <c r="C14" s="71">
        <v>81.7</v>
      </c>
    </row>
    <row r="15" spans="1:3" x14ac:dyDescent="0.2">
      <c r="A15" s="69">
        <v>2012</v>
      </c>
      <c r="B15" s="37">
        <v>132.69999999999999</v>
      </c>
      <c r="C15" s="71">
        <v>80.5</v>
      </c>
    </row>
    <row r="16" spans="1:3" x14ac:dyDescent="0.2">
      <c r="A16" s="69">
        <v>2013</v>
      </c>
      <c r="B16" s="37">
        <v>134.19999999999999</v>
      </c>
      <c r="C16" s="71">
        <v>78.8</v>
      </c>
    </row>
    <row r="17" spans="1:3" x14ac:dyDescent="0.2">
      <c r="A17" s="69">
        <v>2014</v>
      </c>
      <c r="B17" s="37">
        <v>136.69999999999999</v>
      </c>
      <c r="C17" s="71">
        <v>78.5</v>
      </c>
    </row>
    <row r="18" spans="1:3" x14ac:dyDescent="0.2">
      <c r="A18" s="69">
        <v>2015</v>
      </c>
      <c r="B18" s="37">
        <v>136.69999999999999</v>
      </c>
      <c r="C18" s="71">
        <v>76.7</v>
      </c>
    </row>
    <row r="19" spans="1:3" x14ac:dyDescent="0.2">
      <c r="A19" s="69">
        <v>2016</v>
      </c>
      <c r="B19" s="37">
        <v>132.4</v>
      </c>
      <c r="C19" s="71">
        <v>75.2</v>
      </c>
    </row>
    <row r="20" spans="1:3" x14ac:dyDescent="0.2">
      <c r="A20" s="70">
        <v>2017</v>
      </c>
      <c r="B20" s="39">
        <v>130.80000000000001</v>
      </c>
      <c r="C20" s="53">
        <v>75.2</v>
      </c>
    </row>
    <row r="22" spans="1:3" x14ac:dyDescent="0.2">
      <c r="A22" s="2" t="s">
        <v>122</v>
      </c>
    </row>
  </sheetData>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3"/>
  <sheetViews>
    <sheetView workbookViewId="0"/>
  </sheetViews>
  <sheetFormatPr defaultRowHeight="15" x14ac:dyDescent="0.2"/>
  <cols>
    <col min="1" max="1" width="42.28515625" style="2" customWidth="1"/>
    <col min="2" max="16384" width="9.140625" style="2"/>
  </cols>
  <sheetData>
    <row r="1" spans="1:18" ht="15.75" x14ac:dyDescent="0.25">
      <c r="A1" s="1" t="s">
        <v>123</v>
      </c>
    </row>
    <row r="3" spans="1:18" x14ac:dyDescent="0.2">
      <c r="A3" s="72" t="s">
        <v>0</v>
      </c>
      <c r="B3" s="73">
        <v>2001</v>
      </c>
      <c r="C3" s="73">
        <v>2002</v>
      </c>
      <c r="D3" s="73">
        <v>2003</v>
      </c>
      <c r="E3" s="73">
        <v>2004</v>
      </c>
      <c r="F3" s="73">
        <v>2005</v>
      </c>
      <c r="G3" s="73">
        <v>2006</v>
      </c>
      <c r="H3" s="73">
        <v>2007</v>
      </c>
      <c r="I3" s="73">
        <v>2008</v>
      </c>
      <c r="J3" s="73">
        <v>2009</v>
      </c>
      <c r="K3" s="73">
        <v>2010</v>
      </c>
      <c r="L3" s="73">
        <v>2011</v>
      </c>
      <c r="M3" s="73">
        <v>2012</v>
      </c>
      <c r="N3" s="73">
        <v>2013</v>
      </c>
      <c r="O3" s="73">
        <v>2014</v>
      </c>
      <c r="P3" s="73">
        <v>2015</v>
      </c>
      <c r="Q3" s="74">
        <v>2016</v>
      </c>
      <c r="R3" s="75">
        <v>2017</v>
      </c>
    </row>
    <row r="4" spans="1:18" x14ac:dyDescent="0.2">
      <c r="A4" s="168" t="s">
        <v>124</v>
      </c>
      <c r="B4" s="169"/>
      <c r="C4" s="169"/>
      <c r="D4" s="169"/>
      <c r="E4" s="169"/>
      <c r="F4" s="169"/>
      <c r="G4" s="169"/>
      <c r="H4" s="169"/>
      <c r="I4" s="169"/>
      <c r="J4" s="169"/>
      <c r="K4" s="169"/>
      <c r="L4" s="169"/>
      <c r="M4" s="169"/>
      <c r="N4" s="169"/>
      <c r="O4" s="169"/>
      <c r="P4" s="169"/>
      <c r="Q4" s="169"/>
      <c r="R4" s="170"/>
    </row>
    <row r="5" spans="1:18" x14ac:dyDescent="0.2">
      <c r="A5" s="76" t="s">
        <v>125</v>
      </c>
      <c r="B5" s="77">
        <v>32.26</v>
      </c>
      <c r="C5" s="78">
        <v>32.14</v>
      </c>
      <c r="D5" s="78">
        <v>31.95</v>
      </c>
      <c r="E5" s="78">
        <v>31.6</v>
      </c>
      <c r="F5" s="78">
        <v>31.38</v>
      </c>
      <c r="G5" s="78">
        <v>31.49</v>
      </c>
      <c r="H5" s="78">
        <v>31.16</v>
      </c>
      <c r="I5" s="78">
        <v>30.27</v>
      </c>
      <c r="J5" s="78">
        <v>30.07</v>
      </c>
      <c r="K5" s="78">
        <v>29.7</v>
      </c>
      <c r="L5" s="78">
        <v>29.11</v>
      </c>
      <c r="M5" s="78">
        <v>28.9</v>
      </c>
      <c r="N5" s="78">
        <v>28.82</v>
      </c>
      <c r="O5" s="78">
        <v>29.33</v>
      </c>
      <c r="P5" s="78">
        <v>29.23</v>
      </c>
      <c r="Q5" s="78">
        <v>29.52</v>
      </c>
      <c r="R5" s="79">
        <v>29.54</v>
      </c>
    </row>
    <row r="6" spans="1:18" x14ac:dyDescent="0.2">
      <c r="A6" s="76" t="s">
        <v>126</v>
      </c>
      <c r="B6" s="80">
        <v>8.98</v>
      </c>
      <c r="C6" s="37">
        <v>8.9</v>
      </c>
      <c r="D6" s="37">
        <v>8.84</v>
      </c>
      <c r="E6" s="37">
        <v>8.66</v>
      </c>
      <c r="F6" s="37">
        <v>8.51</v>
      </c>
      <c r="G6" s="37">
        <v>8.52</v>
      </c>
      <c r="H6" s="37">
        <v>8.58</v>
      </c>
      <c r="I6" s="37">
        <v>8.2899999999999991</v>
      </c>
      <c r="J6" s="37">
        <v>8.19</v>
      </c>
      <c r="K6" s="37">
        <v>8.0500000000000007</v>
      </c>
      <c r="L6" s="37">
        <v>7.82</v>
      </c>
      <c r="M6" s="37">
        <v>7.57</v>
      </c>
      <c r="N6" s="37">
        <v>7.42</v>
      </c>
      <c r="O6" s="37">
        <v>7.52</v>
      </c>
      <c r="P6" s="37">
        <v>7.5</v>
      </c>
      <c r="Q6" s="37">
        <v>7.6</v>
      </c>
      <c r="R6" s="71">
        <v>7.65</v>
      </c>
    </row>
    <row r="7" spans="1:18" x14ac:dyDescent="0.2">
      <c r="A7" s="81" t="s">
        <v>99</v>
      </c>
      <c r="B7" s="82">
        <v>22.04</v>
      </c>
      <c r="C7" s="39">
        <v>22.03</v>
      </c>
      <c r="D7" s="39">
        <v>21.93</v>
      </c>
      <c r="E7" s="39">
        <v>21.73</v>
      </c>
      <c r="F7" s="39">
        <v>21.66</v>
      </c>
      <c r="G7" s="39">
        <v>21.76</v>
      </c>
      <c r="H7" s="39">
        <v>21.43</v>
      </c>
      <c r="I7" s="39">
        <v>20.9</v>
      </c>
      <c r="J7" s="39">
        <v>20.83</v>
      </c>
      <c r="K7" s="39">
        <v>20.63</v>
      </c>
      <c r="L7" s="39">
        <v>20.28</v>
      </c>
      <c r="M7" s="39">
        <v>20.350000000000001</v>
      </c>
      <c r="N7" s="39">
        <v>20.43</v>
      </c>
      <c r="O7" s="39">
        <v>20.81</v>
      </c>
      <c r="P7" s="39">
        <v>20.72</v>
      </c>
      <c r="Q7" s="39">
        <v>20.91</v>
      </c>
      <c r="R7" s="53">
        <v>20.9</v>
      </c>
    </row>
    <row r="8" spans="1:18" x14ac:dyDescent="0.2">
      <c r="A8" s="171" t="s">
        <v>127</v>
      </c>
      <c r="B8" s="172"/>
      <c r="C8" s="172"/>
      <c r="D8" s="172"/>
      <c r="E8" s="172"/>
      <c r="F8" s="172"/>
      <c r="G8" s="172"/>
      <c r="H8" s="172"/>
      <c r="I8" s="172"/>
      <c r="J8" s="172"/>
      <c r="K8" s="172"/>
      <c r="L8" s="172"/>
      <c r="M8" s="172"/>
      <c r="N8" s="172"/>
      <c r="O8" s="172"/>
      <c r="P8" s="172"/>
      <c r="Q8" s="172"/>
      <c r="R8" s="173"/>
    </row>
    <row r="9" spans="1:18" x14ac:dyDescent="0.2">
      <c r="A9" s="76" t="s">
        <v>128</v>
      </c>
      <c r="B9" s="80">
        <v>100</v>
      </c>
      <c r="C9" s="37">
        <v>99.6</v>
      </c>
      <c r="D9" s="37">
        <v>99</v>
      </c>
      <c r="E9" s="37">
        <v>98</v>
      </c>
      <c r="F9" s="37">
        <v>97.3</v>
      </c>
      <c r="G9" s="37">
        <v>97.6</v>
      </c>
      <c r="H9" s="37">
        <v>96.6</v>
      </c>
      <c r="I9" s="37">
        <v>93.8</v>
      </c>
      <c r="J9" s="37">
        <v>93.2</v>
      </c>
      <c r="K9" s="37">
        <v>92.1</v>
      </c>
      <c r="L9" s="37">
        <v>90.2</v>
      </c>
      <c r="M9" s="37">
        <v>89.6</v>
      </c>
      <c r="N9" s="37">
        <v>89.3</v>
      </c>
      <c r="O9" s="37">
        <v>90.9</v>
      </c>
      <c r="P9" s="37">
        <v>90.6</v>
      </c>
      <c r="Q9" s="37">
        <v>91.5</v>
      </c>
      <c r="R9" s="71">
        <v>91.6</v>
      </c>
    </row>
    <row r="10" spans="1:18" x14ac:dyDescent="0.2">
      <c r="A10" s="76" t="s">
        <v>126</v>
      </c>
      <c r="B10" s="80">
        <v>100</v>
      </c>
      <c r="C10" s="37">
        <v>99.1</v>
      </c>
      <c r="D10" s="37">
        <v>98.4</v>
      </c>
      <c r="E10" s="37">
        <v>96.4</v>
      </c>
      <c r="F10" s="37">
        <v>94.8</v>
      </c>
      <c r="G10" s="37">
        <v>94.9</v>
      </c>
      <c r="H10" s="37">
        <v>95.5</v>
      </c>
      <c r="I10" s="37">
        <v>92.3</v>
      </c>
      <c r="J10" s="37">
        <v>91.2</v>
      </c>
      <c r="K10" s="37">
        <v>89.6</v>
      </c>
      <c r="L10" s="37">
        <v>87.1</v>
      </c>
      <c r="M10" s="37">
        <v>84.3</v>
      </c>
      <c r="N10" s="37">
        <v>82.6</v>
      </c>
      <c r="O10" s="37">
        <v>83.7</v>
      </c>
      <c r="P10" s="37">
        <v>83.5</v>
      </c>
      <c r="Q10" s="37">
        <v>84.6</v>
      </c>
      <c r="R10" s="71">
        <v>85.1</v>
      </c>
    </row>
    <row r="11" spans="1:18" x14ac:dyDescent="0.2">
      <c r="A11" s="81" t="s">
        <v>99</v>
      </c>
      <c r="B11" s="82">
        <v>100</v>
      </c>
      <c r="C11" s="39">
        <v>99.9</v>
      </c>
      <c r="D11" s="39">
        <v>99.5</v>
      </c>
      <c r="E11" s="39">
        <v>98.6</v>
      </c>
      <c r="F11" s="39">
        <v>98.3</v>
      </c>
      <c r="G11" s="39">
        <v>98.7</v>
      </c>
      <c r="H11" s="39">
        <v>97.2</v>
      </c>
      <c r="I11" s="39">
        <v>94.8</v>
      </c>
      <c r="J11" s="39">
        <v>94.5</v>
      </c>
      <c r="K11" s="39">
        <v>93.6</v>
      </c>
      <c r="L11" s="39">
        <v>92</v>
      </c>
      <c r="M11" s="39">
        <v>92.3</v>
      </c>
      <c r="N11" s="39">
        <v>92.7</v>
      </c>
      <c r="O11" s="39">
        <v>94.4</v>
      </c>
      <c r="P11" s="39">
        <v>94</v>
      </c>
      <c r="Q11" s="39">
        <v>94.9</v>
      </c>
      <c r="R11" s="53">
        <v>94.8</v>
      </c>
    </row>
    <row r="13" spans="1:18" x14ac:dyDescent="0.2">
      <c r="A13" s="2" t="s">
        <v>253</v>
      </c>
    </row>
  </sheetData>
  <mergeCells count="2">
    <mergeCell ref="A4:R4"/>
    <mergeCell ref="A8:R8"/>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9"/>
  <sheetViews>
    <sheetView workbookViewId="0">
      <selection activeCell="B20" sqref="B20"/>
    </sheetView>
  </sheetViews>
  <sheetFormatPr defaultRowHeight="15" x14ac:dyDescent="0.2"/>
  <cols>
    <col min="1" max="1" width="9.140625" style="2"/>
    <col min="2" max="3" width="20.85546875" style="2" customWidth="1"/>
    <col min="4" max="16384" width="9.140625" style="2"/>
  </cols>
  <sheetData>
    <row r="1" spans="1:3" ht="15.75" x14ac:dyDescent="0.25">
      <c r="A1" s="1" t="s">
        <v>255</v>
      </c>
    </row>
    <row r="3" spans="1:3" ht="30" x14ac:dyDescent="0.2">
      <c r="A3" s="15" t="s">
        <v>0</v>
      </c>
      <c r="B3" s="16" t="s">
        <v>129</v>
      </c>
      <c r="C3" s="17" t="s">
        <v>130</v>
      </c>
    </row>
    <row r="4" spans="1:3" x14ac:dyDescent="0.2">
      <c r="A4" s="68">
        <v>2001</v>
      </c>
      <c r="B4" s="35">
        <v>0.32</v>
      </c>
      <c r="C4" s="60">
        <v>1.2</v>
      </c>
    </row>
    <row r="5" spans="1:3" x14ac:dyDescent="0.2">
      <c r="A5" s="69">
        <v>2002</v>
      </c>
      <c r="B5" s="37">
        <v>0.32</v>
      </c>
      <c r="C5" s="71">
        <v>1.2</v>
      </c>
    </row>
    <row r="6" spans="1:3" x14ac:dyDescent="0.2">
      <c r="A6" s="69">
        <v>2003</v>
      </c>
      <c r="B6" s="37">
        <v>0.37</v>
      </c>
      <c r="C6" s="71">
        <v>1.4</v>
      </c>
    </row>
    <row r="7" spans="1:3" x14ac:dyDescent="0.2">
      <c r="A7" s="69">
        <v>2004</v>
      </c>
      <c r="B7" s="37">
        <v>0.38</v>
      </c>
      <c r="C7" s="71">
        <v>1.4</v>
      </c>
    </row>
    <row r="8" spans="1:3" x14ac:dyDescent="0.2">
      <c r="A8" s="69">
        <v>2005</v>
      </c>
      <c r="B8" s="37">
        <v>0.42</v>
      </c>
      <c r="C8" s="71">
        <v>1.6</v>
      </c>
    </row>
    <row r="9" spans="1:3" x14ac:dyDescent="0.2">
      <c r="A9" s="69">
        <v>2006</v>
      </c>
      <c r="B9" s="37">
        <v>0.47</v>
      </c>
      <c r="C9" s="71">
        <v>1.7</v>
      </c>
    </row>
    <row r="10" spans="1:3" x14ac:dyDescent="0.2">
      <c r="A10" s="69">
        <v>2007</v>
      </c>
      <c r="B10" s="37">
        <v>0.47</v>
      </c>
      <c r="C10" s="71">
        <v>1.6</v>
      </c>
    </row>
    <row r="11" spans="1:3" x14ac:dyDescent="0.2">
      <c r="A11" s="69">
        <v>2008</v>
      </c>
      <c r="B11" s="37">
        <v>0.49</v>
      </c>
      <c r="C11" s="71">
        <v>1.7</v>
      </c>
    </row>
    <row r="12" spans="1:3" x14ac:dyDescent="0.2">
      <c r="A12" s="69">
        <v>2009</v>
      </c>
      <c r="B12" s="37">
        <v>0.51</v>
      </c>
      <c r="C12" s="71">
        <v>1.8</v>
      </c>
    </row>
    <row r="13" spans="1:3" x14ac:dyDescent="0.2">
      <c r="A13" s="69">
        <v>2010</v>
      </c>
      <c r="B13" s="37">
        <v>0.54</v>
      </c>
      <c r="C13" s="71">
        <v>1.9</v>
      </c>
    </row>
    <row r="14" spans="1:3" x14ac:dyDescent="0.2">
      <c r="A14" s="69">
        <v>2011</v>
      </c>
      <c r="B14" s="37">
        <v>0.56999999999999995</v>
      </c>
      <c r="C14" s="71">
        <v>1.9</v>
      </c>
    </row>
    <row r="15" spans="1:3" x14ac:dyDescent="0.2">
      <c r="A15" s="69">
        <v>2012</v>
      </c>
      <c r="B15" s="37">
        <v>0.57999999999999996</v>
      </c>
      <c r="C15" s="71">
        <v>1.9</v>
      </c>
    </row>
    <row r="16" spans="1:3" x14ac:dyDescent="0.2">
      <c r="A16" s="69">
        <v>2013</v>
      </c>
      <c r="B16" s="37">
        <v>0.59</v>
      </c>
      <c r="C16" s="71">
        <v>1.9</v>
      </c>
    </row>
    <row r="17" spans="1:3" x14ac:dyDescent="0.2">
      <c r="A17" s="69">
        <v>2014</v>
      </c>
      <c r="B17" s="37">
        <v>0.65</v>
      </c>
      <c r="C17" s="71">
        <v>2.1</v>
      </c>
    </row>
    <row r="18" spans="1:3" x14ac:dyDescent="0.2">
      <c r="A18" s="69">
        <v>2015</v>
      </c>
      <c r="B18" s="37">
        <v>0.67</v>
      </c>
      <c r="C18" s="71">
        <v>2.1</v>
      </c>
    </row>
    <row r="19" spans="1:3" x14ac:dyDescent="0.2">
      <c r="A19" s="69">
        <v>2016</v>
      </c>
      <c r="B19" s="37">
        <v>0.73</v>
      </c>
      <c r="C19" s="71">
        <v>2.2999999999999998</v>
      </c>
    </row>
    <row r="20" spans="1:3" x14ac:dyDescent="0.2">
      <c r="A20" s="70">
        <v>2017</v>
      </c>
      <c r="B20" s="39">
        <v>0.72</v>
      </c>
      <c r="C20" s="53">
        <v>2.2999999999999998</v>
      </c>
    </row>
    <row r="22" spans="1:3" x14ac:dyDescent="0.2">
      <c r="A22" s="174" t="s">
        <v>254</v>
      </c>
      <c r="B22" s="174"/>
      <c r="C22" s="174"/>
    </row>
    <row r="23" spans="1:3" x14ac:dyDescent="0.2">
      <c r="A23" s="174"/>
      <c r="B23" s="174"/>
      <c r="C23" s="174"/>
    </row>
    <row r="24" spans="1:3" x14ac:dyDescent="0.2">
      <c r="A24" s="174"/>
      <c r="B24" s="174"/>
      <c r="C24" s="174"/>
    </row>
    <row r="25" spans="1:3" x14ac:dyDescent="0.2">
      <c r="A25" s="174"/>
      <c r="B25" s="174"/>
      <c r="C25" s="174"/>
    </row>
    <row r="26" spans="1:3" x14ac:dyDescent="0.2">
      <c r="A26" s="174"/>
      <c r="B26" s="174"/>
      <c r="C26" s="174"/>
    </row>
    <row r="27" spans="1:3" x14ac:dyDescent="0.2">
      <c r="A27" s="174"/>
      <c r="B27" s="174"/>
      <c r="C27" s="174"/>
    </row>
    <row r="28" spans="1:3" x14ac:dyDescent="0.2">
      <c r="A28" s="174"/>
      <c r="B28" s="174"/>
      <c r="C28" s="174"/>
    </row>
    <row r="29" spans="1:3" x14ac:dyDescent="0.2">
      <c r="A29" s="174"/>
      <c r="B29" s="174"/>
      <c r="C29" s="174"/>
    </row>
  </sheetData>
  <mergeCells count="1">
    <mergeCell ref="A22:C29"/>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7"/>
  <sheetViews>
    <sheetView workbookViewId="0"/>
  </sheetViews>
  <sheetFormatPr defaultRowHeight="15" x14ac:dyDescent="0.2"/>
  <cols>
    <col min="1" max="1" width="24" style="2" customWidth="1"/>
    <col min="2" max="4" width="18.7109375" style="2" customWidth="1"/>
    <col min="5" max="5" width="9.140625" style="2"/>
    <col min="6" max="6" width="10.5703125" style="56" customWidth="1"/>
    <col min="7" max="9" width="17.85546875" style="2" customWidth="1"/>
    <col min="10" max="16384" width="9.140625" style="2"/>
  </cols>
  <sheetData>
    <row r="1" spans="1:4" ht="15.75" x14ac:dyDescent="0.25">
      <c r="A1" s="1" t="s">
        <v>131</v>
      </c>
    </row>
    <row r="3" spans="1:4" ht="30" x14ac:dyDescent="0.2">
      <c r="A3" s="57" t="s">
        <v>0</v>
      </c>
      <c r="B3" s="58" t="s">
        <v>319</v>
      </c>
      <c r="C3" s="58" t="s">
        <v>320</v>
      </c>
      <c r="D3" s="59" t="s">
        <v>321</v>
      </c>
    </row>
    <row r="4" spans="1:4" x14ac:dyDescent="0.2">
      <c r="A4" s="34" t="s">
        <v>133</v>
      </c>
      <c r="B4" s="46">
        <v>1573830</v>
      </c>
      <c r="C4" s="35"/>
      <c r="D4" s="60"/>
    </row>
    <row r="5" spans="1:4" x14ac:dyDescent="0.2">
      <c r="A5" s="36" t="s">
        <v>134</v>
      </c>
      <c r="B5" s="49">
        <v>1739236</v>
      </c>
      <c r="C5" s="61">
        <f>ROUND((B5-B4)/B4,3)</f>
        <v>0.105</v>
      </c>
      <c r="D5" s="62"/>
    </row>
    <row r="6" spans="1:4" x14ac:dyDescent="0.2">
      <c r="A6" s="36" t="s">
        <v>135</v>
      </c>
      <c r="B6" s="49">
        <v>2030300</v>
      </c>
      <c r="C6" s="61">
        <f t="shared" ref="C6:C21" si="0">ROUND((B6-B5)/B5,3)</f>
        <v>0.16700000000000001</v>
      </c>
      <c r="D6" s="62"/>
    </row>
    <row r="7" spans="1:4" x14ac:dyDescent="0.2">
      <c r="A7" s="36" t="s">
        <v>136</v>
      </c>
      <c r="B7" s="49">
        <v>2113800</v>
      </c>
      <c r="C7" s="61">
        <f t="shared" si="0"/>
        <v>4.1000000000000002E-2</v>
      </c>
      <c r="D7" s="62"/>
    </row>
    <row r="8" spans="1:4" x14ac:dyDescent="0.2">
      <c r="A8" s="36" t="s">
        <v>137</v>
      </c>
      <c r="B8" s="49">
        <v>2343276</v>
      </c>
      <c r="C8" s="61">
        <f t="shared" si="0"/>
        <v>0.109</v>
      </c>
      <c r="D8" s="62"/>
    </row>
    <row r="9" spans="1:4" x14ac:dyDescent="0.2">
      <c r="A9" s="36" t="s">
        <v>138</v>
      </c>
      <c r="B9" s="49">
        <v>2374400</v>
      </c>
      <c r="C9" s="61">
        <f t="shared" si="0"/>
        <v>1.2999999999999999E-2</v>
      </c>
      <c r="D9" s="62"/>
    </row>
    <row r="10" spans="1:4" x14ac:dyDescent="0.2">
      <c r="A10" s="36" t="s">
        <v>139</v>
      </c>
      <c r="B10" s="49">
        <v>5260157</v>
      </c>
      <c r="C10" s="61">
        <f t="shared" si="0"/>
        <v>1.2150000000000001</v>
      </c>
      <c r="D10" s="62"/>
    </row>
    <row r="11" spans="1:4" x14ac:dyDescent="0.2">
      <c r="A11" s="36" t="s">
        <v>140</v>
      </c>
      <c r="B11" s="49">
        <v>5337368</v>
      </c>
      <c r="C11" s="61">
        <f t="shared" si="0"/>
        <v>1.4999999999999999E-2</v>
      </c>
      <c r="D11" s="62"/>
    </row>
    <row r="12" spans="1:4" x14ac:dyDescent="0.2">
      <c r="A12" s="36" t="s">
        <v>141</v>
      </c>
      <c r="B12" s="49">
        <v>6179889</v>
      </c>
      <c r="C12" s="61">
        <f t="shared" si="0"/>
        <v>0.158</v>
      </c>
      <c r="D12" s="62"/>
    </row>
    <row r="13" spans="1:4" x14ac:dyDescent="0.2">
      <c r="A13" s="36" t="s">
        <v>142</v>
      </c>
      <c r="B13" s="49">
        <v>6298933</v>
      </c>
      <c r="C13" s="61">
        <f t="shared" si="0"/>
        <v>1.9E-2</v>
      </c>
      <c r="D13" s="62"/>
    </row>
    <row r="14" spans="1:4" x14ac:dyDescent="0.2">
      <c r="A14" s="36" t="s">
        <v>143</v>
      </c>
      <c r="B14" s="49">
        <v>6621116</v>
      </c>
      <c r="C14" s="61">
        <f t="shared" si="0"/>
        <v>5.0999999999999997E-2</v>
      </c>
      <c r="D14" s="62"/>
    </row>
    <row r="15" spans="1:4" x14ac:dyDescent="0.2">
      <c r="A15" s="36" t="s">
        <v>144</v>
      </c>
      <c r="B15" s="49">
        <v>6602707</v>
      </c>
      <c r="C15" s="61">
        <f t="shared" si="0"/>
        <v>-3.0000000000000001E-3</v>
      </c>
      <c r="D15" s="62">
        <v>-3.0000000000000001E-3</v>
      </c>
    </row>
    <row r="16" spans="1:4" x14ac:dyDescent="0.2">
      <c r="A16" s="36" t="s">
        <v>145</v>
      </c>
      <c r="B16" s="49">
        <v>6277244</v>
      </c>
      <c r="C16" s="61">
        <f t="shared" si="0"/>
        <v>-4.9000000000000002E-2</v>
      </c>
      <c r="D16" s="62">
        <v>-5.1999999999999998E-2</v>
      </c>
    </row>
    <row r="17" spans="1:4" x14ac:dyDescent="0.2">
      <c r="A17" s="36" t="s">
        <v>146</v>
      </c>
      <c r="B17" s="49">
        <v>8411200</v>
      </c>
      <c r="C17" s="61">
        <f t="shared" si="0"/>
        <v>0.34</v>
      </c>
      <c r="D17" s="62">
        <v>0.27</v>
      </c>
    </row>
    <row r="18" spans="1:4" x14ac:dyDescent="0.2">
      <c r="A18" s="36" t="s">
        <v>147</v>
      </c>
      <c r="B18" s="49">
        <v>10022668</v>
      </c>
      <c r="C18" s="61">
        <f t="shared" si="0"/>
        <v>0.192</v>
      </c>
      <c r="D18" s="62">
        <v>0.51400000000000001</v>
      </c>
    </row>
    <row r="19" spans="1:4" x14ac:dyDescent="0.2">
      <c r="A19" s="36" t="s">
        <v>148</v>
      </c>
      <c r="B19" s="49">
        <v>10300864</v>
      </c>
      <c r="C19" s="61">
        <f t="shared" si="0"/>
        <v>2.8000000000000001E-2</v>
      </c>
      <c r="D19" s="62">
        <v>0.55600000000000005</v>
      </c>
    </row>
    <row r="20" spans="1:4" x14ac:dyDescent="0.2">
      <c r="A20" s="36" t="s">
        <v>251</v>
      </c>
      <c r="B20" s="49">
        <v>10620123</v>
      </c>
      <c r="C20" s="61">
        <f t="shared" si="0"/>
        <v>3.1E-2</v>
      </c>
      <c r="D20" s="62">
        <v>0.60399999999999998</v>
      </c>
    </row>
    <row r="21" spans="1:4" x14ac:dyDescent="0.2">
      <c r="A21" s="38" t="s">
        <v>252</v>
      </c>
      <c r="B21" s="52">
        <v>10016805</v>
      </c>
      <c r="C21" s="63">
        <f t="shared" si="0"/>
        <v>-5.7000000000000002E-2</v>
      </c>
      <c r="D21" s="64">
        <v>0.51300000000000001</v>
      </c>
    </row>
    <row r="23" spans="1:4" x14ac:dyDescent="0.2">
      <c r="A23" s="2" t="s">
        <v>149</v>
      </c>
    </row>
    <row r="25" spans="1:4" ht="15.75" x14ac:dyDescent="0.25">
      <c r="A25" s="65" t="s">
        <v>323</v>
      </c>
    </row>
    <row r="26" spans="1:4" x14ac:dyDescent="0.2">
      <c r="A26" s="56"/>
    </row>
    <row r="27" spans="1:4" ht="30" x14ac:dyDescent="0.2">
      <c r="A27" s="66" t="s">
        <v>0</v>
      </c>
      <c r="B27" s="16" t="s">
        <v>150</v>
      </c>
      <c r="C27" s="40" t="s">
        <v>132</v>
      </c>
      <c r="D27" s="67" t="s">
        <v>296</v>
      </c>
    </row>
    <row r="28" spans="1:4" x14ac:dyDescent="0.2">
      <c r="A28" s="68">
        <v>2001</v>
      </c>
      <c r="B28" s="46">
        <v>10757000</v>
      </c>
      <c r="C28" s="46"/>
      <c r="D28" s="60"/>
    </row>
    <row r="29" spans="1:4" x14ac:dyDescent="0.2">
      <c r="A29" s="69">
        <v>2002</v>
      </c>
      <c r="B29" s="49">
        <v>9806000</v>
      </c>
      <c r="C29" s="61">
        <v>-8.7999999999999995E-2</v>
      </c>
      <c r="D29" s="62"/>
    </row>
    <row r="30" spans="1:4" x14ac:dyDescent="0.2">
      <c r="A30" s="69">
        <v>2003</v>
      </c>
      <c r="B30" s="49">
        <v>9236000</v>
      </c>
      <c r="C30" s="61">
        <v>-5.8000000000000003E-2</v>
      </c>
      <c r="D30" s="62"/>
    </row>
    <row r="31" spans="1:4" x14ac:dyDescent="0.2">
      <c r="A31" s="69">
        <v>2004</v>
      </c>
      <c r="B31" s="49">
        <v>8743000</v>
      </c>
      <c r="C31" s="61">
        <v>-5.2999999999999999E-2</v>
      </c>
      <c r="D31" s="62"/>
    </row>
    <row r="32" spans="1:4" x14ac:dyDescent="0.2">
      <c r="A32" s="69">
        <v>2005</v>
      </c>
      <c r="B32" s="49">
        <v>9288000</v>
      </c>
      <c r="C32" s="61">
        <v>6.2E-2</v>
      </c>
      <c r="D32" s="62"/>
    </row>
    <row r="33" spans="1:4" x14ac:dyDescent="0.2">
      <c r="A33" s="69">
        <v>2006</v>
      </c>
      <c r="B33" s="49">
        <v>9337000</v>
      </c>
      <c r="C33" s="61">
        <v>5.0000000000000001E-3</v>
      </c>
      <c r="D33" s="62"/>
    </row>
    <row r="34" spans="1:4" x14ac:dyDescent="0.2">
      <c r="A34" s="69">
        <v>2007</v>
      </c>
      <c r="B34" s="49">
        <v>8642000</v>
      </c>
      <c r="C34" s="61">
        <v>-7.3999999999999996E-2</v>
      </c>
      <c r="D34" s="62"/>
    </row>
    <row r="35" spans="1:4" x14ac:dyDescent="0.2">
      <c r="A35" s="69">
        <v>2008</v>
      </c>
      <c r="B35" s="49">
        <v>9312000</v>
      </c>
      <c r="C35" s="61">
        <v>7.8E-2</v>
      </c>
      <c r="D35" s="62"/>
    </row>
    <row r="36" spans="1:4" x14ac:dyDescent="0.2">
      <c r="A36" s="69">
        <v>2009</v>
      </c>
      <c r="B36" s="49">
        <v>8146000</v>
      </c>
      <c r="C36" s="61">
        <v>-0.125</v>
      </c>
      <c r="D36" s="62"/>
    </row>
    <row r="37" spans="1:4" x14ac:dyDescent="0.2">
      <c r="A37" s="69">
        <v>2010</v>
      </c>
      <c r="B37" s="49">
        <v>7754000</v>
      </c>
      <c r="C37" s="61">
        <v>-4.8000000000000001E-2</v>
      </c>
      <c r="D37" s="62"/>
    </row>
    <row r="38" spans="1:4" x14ac:dyDescent="0.2">
      <c r="A38" s="69">
        <v>2011</v>
      </c>
      <c r="B38" s="49">
        <v>9022000</v>
      </c>
      <c r="C38" s="61">
        <v>0.16400000000000001</v>
      </c>
      <c r="D38" s="62"/>
    </row>
    <row r="39" spans="1:4" x14ac:dyDescent="0.2">
      <c r="A39" s="69">
        <v>2012</v>
      </c>
      <c r="B39" s="49">
        <v>8715000</v>
      </c>
      <c r="C39" s="61">
        <v>-3.4000000000000002E-2</v>
      </c>
      <c r="D39" s="62">
        <f t="shared" ref="D39:D45" si="1">ROUND((B39-B$38)/B$38,3)</f>
        <v>-3.4000000000000002E-2</v>
      </c>
    </row>
    <row r="40" spans="1:4" x14ac:dyDescent="0.2">
      <c r="A40" s="69">
        <v>2013</v>
      </c>
      <c r="B40" s="49">
        <v>11087000</v>
      </c>
      <c r="C40" s="61">
        <v>0.27200000000000002</v>
      </c>
      <c r="D40" s="62">
        <f t="shared" si="1"/>
        <v>0.22900000000000001</v>
      </c>
    </row>
    <row r="41" spans="1:4" x14ac:dyDescent="0.2">
      <c r="A41" s="69">
        <v>2014</v>
      </c>
      <c r="B41" s="49">
        <v>11969000</v>
      </c>
      <c r="C41" s="61">
        <v>0.08</v>
      </c>
      <c r="D41" s="62">
        <f t="shared" si="1"/>
        <v>0.32700000000000001</v>
      </c>
    </row>
    <row r="42" spans="1:4" x14ac:dyDescent="0.2">
      <c r="A42" s="69">
        <v>2015</v>
      </c>
      <c r="B42" s="49">
        <v>10633000</v>
      </c>
      <c r="C42" s="61">
        <v>-0.112</v>
      </c>
      <c r="D42" s="62">
        <f t="shared" si="1"/>
        <v>0.17899999999999999</v>
      </c>
    </row>
    <row r="43" spans="1:4" x14ac:dyDescent="0.2">
      <c r="A43" s="69">
        <v>2016</v>
      </c>
      <c r="B43" s="49">
        <v>11376000</v>
      </c>
      <c r="C43" s="61">
        <v>7.0000000000000007E-2</v>
      </c>
      <c r="D43" s="62">
        <f t="shared" si="1"/>
        <v>0.26100000000000001</v>
      </c>
    </row>
    <row r="44" spans="1:4" x14ac:dyDescent="0.2">
      <c r="A44" s="69">
        <v>2017</v>
      </c>
      <c r="B44" s="49">
        <v>12385000</v>
      </c>
      <c r="C44" s="61">
        <v>8.8999999999999996E-2</v>
      </c>
      <c r="D44" s="62">
        <f t="shared" si="1"/>
        <v>0.373</v>
      </c>
    </row>
    <row r="45" spans="1:4" x14ac:dyDescent="0.2">
      <c r="A45" s="70">
        <v>2018</v>
      </c>
      <c r="B45" s="52">
        <v>10619000</v>
      </c>
      <c r="C45" s="63">
        <v>-0.14299999999999999</v>
      </c>
      <c r="D45" s="64">
        <f t="shared" si="1"/>
        <v>0.17699999999999999</v>
      </c>
    </row>
    <row r="46" spans="1:4" x14ac:dyDescent="0.2">
      <c r="A46" s="56"/>
    </row>
    <row r="47" spans="1:4" x14ac:dyDescent="0.2">
      <c r="A47" s="56" t="s">
        <v>151</v>
      </c>
    </row>
  </sheetData>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
  <sheetViews>
    <sheetView workbookViewId="0"/>
  </sheetViews>
  <sheetFormatPr defaultRowHeight="15" x14ac:dyDescent="0.2"/>
  <cols>
    <col min="1" max="1" width="18.28515625" style="2" customWidth="1"/>
    <col min="2" max="5" width="13.5703125" style="2" customWidth="1"/>
    <col min="6" max="16384" width="9.140625" style="2"/>
  </cols>
  <sheetData>
    <row r="1" spans="1:5" ht="15.75" x14ac:dyDescent="0.25">
      <c r="A1" s="1" t="s">
        <v>322</v>
      </c>
    </row>
    <row r="3" spans="1:5" x14ac:dyDescent="0.2">
      <c r="A3" s="143" t="s">
        <v>152</v>
      </c>
      <c r="B3" s="141" t="s">
        <v>153</v>
      </c>
      <c r="C3" s="141"/>
      <c r="D3" s="141" t="s">
        <v>154</v>
      </c>
      <c r="E3" s="142"/>
    </row>
    <row r="4" spans="1:5" ht="30" x14ac:dyDescent="0.2">
      <c r="A4" s="166"/>
      <c r="B4" s="54" t="s">
        <v>155</v>
      </c>
      <c r="C4" s="54" t="s">
        <v>156</v>
      </c>
      <c r="D4" s="54" t="s">
        <v>155</v>
      </c>
      <c r="E4" s="55" t="s">
        <v>156</v>
      </c>
    </row>
    <row r="5" spans="1:5" x14ac:dyDescent="0.2">
      <c r="A5" s="34" t="s">
        <v>157</v>
      </c>
      <c r="B5" s="46">
        <v>1276298</v>
      </c>
      <c r="C5" s="47">
        <v>0.81</v>
      </c>
      <c r="D5" s="46">
        <v>1276298</v>
      </c>
      <c r="E5" s="48">
        <v>0.83</v>
      </c>
    </row>
    <row r="6" spans="1:5" x14ac:dyDescent="0.2">
      <c r="A6" s="36" t="s">
        <v>158</v>
      </c>
      <c r="B6" s="49">
        <v>307723</v>
      </c>
      <c r="C6" s="50">
        <v>0.19</v>
      </c>
      <c r="D6" s="49">
        <v>255164</v>
      </c>
      <c r="E6" s="51">
        <v>0.17</v>
      </c>
    </row>
    <row r="7" spans="1:5" x14ac:dyDescent="0.2">
      <c r="A7" s="38" t="s">
        <v>159</v>
      </c>
      <c r="B7" s="52">
        <v>1584021</v>
      </c>
      <c r="C7" s="39"/>
      <c r="D7" s="52">
        <v>1531.462</v>
      </c>
      <c r="E7" s="53"/>
    </row>
    <row r="9" spans="1:5" x14ac:dyDescent="0.2">
      <c r="A9" s="2" t="s">
        <v>304</v>
      </c>
    </row>
  </sheetData>
  <mergeCells count="3">
    <mergeCell ref="A3:A4"/>
    <mergeCell ref="B3:C3"/>
    <mergeCell ref="D3:E3"/>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
  <sheetViews>
    <sheetView workbookViewId="0"/>
  </sheetViews>
  <sheetFormatPr defaultRowHeight="15" x14ac:dyDescent="0.2"/>
  <cols>
    <col min="1" max="1" width="26" style="2" customWidth="1"/>
    <col min="2" max="2" width="16.7109375" style="2" bestFit="1" customWidth="1"/>
    <col min="3" max="3" width="30.7109375" style="2" bestFit="1" customWidth="1"/>
    <col min="4" max="4" width="20.42578125" style="2" customWidth="1"/>
    <col min="5" max="5" width="43.85546875" style="2" customWidth="1"/>
    <col min="6" max="16384" width="9.140625" style="2"/>
  </cols>
  <sheetData>
    <row r="1" spans="1:5" ht="15.75" x14ac:dyDescent="0.25">
      <c r="A1" s="1" t="s">
        <v>302</v>
      </c>
    </row>
    <row r="3" spans="1:5" ht="30" x14ac:dyDescent="0.2">
      <c r="A3" s="15" t="s">
        <v>16</v>
      </c>
      <c r="B3" s="16" t="s">
        <v>67</v>
      </c>
      <c r="C3" s="16" t="s">
        <v>160</v>
      </c>
      <c r="D3" s="40" t="s">
        <v>233</v>
      </c>
      <c r="E3" s="17" t="s">
        <v>234</v>
      </c>
    </row>
    <row r="4" spans="1:5" ht="45" x14ac:dyDescent="0.2">
      <c r="A4" s="6" t="s">
        <v>17</v>
      </c>
      <c r="B4" s="41" t="s">
        <v>235</v>
      </c>
      <c r="C4" s="41" t="s">
        <v>236</v>
      </c>
      <c r="D4" s="41">
        <v>0.65</v>
      </c>
      <c r="E4" s="7" t="s">
        <v>237</v>
      </c>
    </row>
    <row r="5" spans="1:5" ht="90" x14ac:dyDescent="0.2">
      <c r="A5" s="8" t="s">
        <v>25</v>
      </c>
      <c r="B5" s="42" t="s">
        <v>238</v>
      </c>
      <c r="C5" s="42" t="s">
        <v>239</v>
      </c>
      <c r="D5" s="42">
        <v>0.41499999999999998</v>
      </c>
      <c r="E5" s="10" t="s">
        <v>240</v>
      </c>
    </row>
    <row r="6" spans="1:5" ht="75" x14ac:dyDescent="0.2">
      <c r="A6" s="8" t="s">
        <v>25</v>
      </c>
      <c r="B6" s="42" t="s">
        <v>241</v>
      </c>
      <c r="C6" s="42" t="s">
        <v>242</v>
      </c>
      <c r="D6" s="42">
        <v>0.46100000000000002</v>
      </c>
      <c r="E6" s="10" t="s">
        <v>243</v>
      </c>
    </row>
    <row r="7" spans="1:5" ht="45" x14ac:dyDescent="0.2">
      <c r="A7" s="8" t="s">
        <v>32</v>
      </c>
      <c r="B7" s="42" t="s">
        <v>244</v>
      </c>
      <c r="C7" s="42" t="s">
        <v>236</v>
      </c>
      <c r="D7" s="42">
        <v>0.25</v>
      </c>
      <c r="E7" s="10" t="s">
        <v>245</v>
      </c>
    </row>
    <row r="8" spans="1:5" ht="45" x14ac:dyDescent="0.2">
      <c r="A8" s="8" t="s">
        <v>34</v>
      </c>
      <c r="B8" s="42" t="s">
        <v>246</v>
      </c>
      <c r="C8" s="42" t="s">
        <v>239</v>
      </c>
      <c r="D8" s="42">
        <v>0.32500000000000001</v>
      </c>
      <c r="E8" s="10" t="s">
        <v>247</v>
      </c>
    </row>
    <row r="9" spans="1:5" ht="90" x14ac:dyDescent="0.2">
      <c r="A9" s="11" t="s">
        <v>38</v>
      </c>
      <c r="B9" s="43" t="s">
        <v>248</v>
      </c>
      <c r="C9" s="43" t="s">
        <v>249</v>
      </c>
      <c r="D9" s="43">
        <v>0.75</v>
      </c>
      <c r="E9" s="13" t="s">
        <v>250</v>
      </c>
    </row>
    <row r="11" spans="1:5" x14ac:dyDescent="0.2">
      <c r="A11" s="2" t="s">
        <v>304</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7"/>
  <sheetViews>
    <sheetView workbookViewId="0"/>
  </sheetViews>
  <sheetFormatPr defaultColWidth="8.85546875" defaultRowHeight="15" x14ac:dyDescent="0.2"/>
  <cols>
    <col min="1" max="1" width="32.5703125" style="85" customWidth="1"/>
    <col min="2" max="5" width="16.140625" style="85" customWidth="1"/>
    <col min="6" max="6" width="8.85546875" style="85"/>
    <col min="7" max="7" width="26" style="85" customWidth="1"/>
    <col min="8" max="16384" width="8.85546875" style="85"/>
  </cols>
  <sheetData>
    <row r="1" spans="1:5" ht="15.75" x14ac:dyDescent="0.25">
      <c r="A1" s="84" t="s">
        <v>307</v>
      </c>
    </row>
    <row r="3" spans="1:5" ht="33" customHeight="1" x14ac:dyDescent="0.2">
      <c r="A3" s="143" t="s">
        <v>0</v>
      </c>
      <c r="B3" s="141" t="s">
        <v>1</v>
      </c>
      <c r="C3" s="141"/>
      <c r="D3" s="141" t="s">
        <v>2</v>
      </c>
      <c r="E3" s="142"/>
    </row>
    <row r="4" spans="1:5" x14ac:dyDescent="0.2">
      <c r="A4" s="144"/>
      <c r="B4" s="86" t="s">
        <v>3</v>
      </c>
      <c r="C4" s="86" t="s">
        <v>4</v>
      </c>
      <c r="D4" s="86" t="s">
        <v>3</v>
      </c>
      <c r="E4" s="87" t="s">
        <v>4</v>
      </c>
    </row>
    <row r="5" spans="1:5" x14ac:dyDescent="0.2">
      <c r="A5" s="6" t="s">
        <v>5</v>
      </c>
      <c r="B5" s="88">
        <v>0.98599999999999999</v>
      </c>
      <c r="C5" s="88">
        <v>0.98</v>
      </c>
      <c r="D5" s="88">
        <v>0.97199999999999998</v>
      </c>
      <c r="E5" s="89">
        <v>0.96499999999999997</v>
      </c>
    </row>
    <row r="6" spans="1:5" x14ac:dyDescent="0.2">
      <c r="A6" s="8" t="s">
        <v>6</v>
      </c>
      <c r="B6" s="90">
        <v>0.97299999999999998</v>
      </c>
      <c r="C6" s="90">
        <v>0.96699999999999997</v>
      </c>
      <c r="D6" s="90">
        <v>0.96599999999999997</v>
      </c>
      <c r="E6" s="91">
        <v>0.94799999999999995</v>
      </c>
    </row>
    <row r="7" spans="1:5" x14ac:dyDescent="0.2">
      <c r="A7" s="8" t="s">
        <v>7</v>
      </c>
      <c r="B7" s="90">
        <v>0.98099999999999998</v>
      </c>
      <c r="C7" s="90">
        <v>0.96599999999999997</v>
      </c>
      <c r="D7" s="90">
        <v>0.98899999999999999</v>
      </c>
      <c r="E7" s="91">
        <v>0.98099999999999998</v>
      </c>
    </row>
    <row r="8" spans="1:5" x14ac:dyDescent="0.2">
      <c r="A8" s="8" t="s">
        <v>8</v>
      </c>
      <c r="B8" s="90">
        <v>0.97299999999999998</v>
      </c>
      <c r="C8" s="90">
        <v>0.96799999999999997</v>
      </c>
      <c r="D8" s="90">
        <v>0.98799999999999999</v>
      </c>
      <c r="E8" s="91">
        <v>0.97899999999999998</v>
      </c>
    </row>
    <row r="9" spans="1:5" x14ac:dyDescent="0.2">
      <c r="A9" s="8" t="s">
        <v>9</v>
      </c>
      <c r="B9" s="90">
        <v>0.96799999999999997</v>
      </c>
      <c r="C9" s="90">
        <v>0.95299999999999996</v>
      </c>
      <c r="D9" s="90">
        <v>0.97099999999999997</v>
      </c>
      <c r="E9" s="91">
        <v>0.95699999999999996</v>
      </c>
    </row>
    <row r="10" spans="1:5" x14ac:dyDescent="0.2">
      <c r="A10" s="8" t="s">
        <v>10</v>
      </c>
      <c r="B10" s="90">
        <v>0.99</v>
      </c>
      <c r="C10" s="90">
        <v>0.97399999999999998</v>
      </c>
      <c r="D10" s="90">
        <v>0.97599999999999998</v>
      </c>
      <c r="E10" s="91">
        <v>0.95</v>
      </c>
    </row>
    <row r="11" spans="1:5" x14ac:dyDescent="0.2">
      <c r="A11" s="8" t="s">
        <v>11</v>
      </c>
      <c r="B11" s="90">
        <v>0.98199999999999998</v>
      </c>
      <c r="C11" s="90">
        <v>0.97799999999999998</v>
      </c>
      <c r="D11" s="90">
        <v>0.95699999999999996</v>
      </c>
      <c r="E11" s="91">
        <v>0.95299999999999996</v>
      </c>
    </row>
    <row r="12" spans="1:5" x14ac:dyDescent="0.2">
      <c r="A12" s="8" t="s">
        <v>12</v>
      </c>
      <c r="B12" s="90">
        <v>0.98399999999999999</v>
      </c>
      <c r="C12" s="90">
        <v>0.97199999999999998</v>
      </c>
      <c r="D12" s="90">
        <v>0.97</v>
      </c>
      <c r="E12" s="91">
        <v>0.96599999999999997</v>
      </c>
    </row>
    <row r="13" spans="1:5" x14ac:dyDescent="0.2">
      <c r="A13" s="8" t="s">
        <v>13</v>
      </c>
      <c r="B13" s="90">
        <v>0.97399999999999998</v>
      </c>
      <c r="C13" s="90">
        <v>0.96699999999999997</v>
      </c>
      <c r="D13" s="90">
        <v>0.98699999999999999</v>
      </c>
      <c r="E13" s="91">
        <v>0.96699999999999997</v>
      </c>
    </row>
    <row r="14" spans="1:5" x14ac:dyDescent="0.2">
      <c r="A14" s="8" t="s">
        <v>14</v>
      </c>
      <c r="B14" s="90">
        <v>0.98699999999999999</v>
      </c>
      <c r="C14" s="90">
        <v>0.98599999999999999</v>
      </c>
      <c r="D14" s="90">
        <v>0.98099999999999998</v>
      </c>
      <c r="E14" s="91">
        <v>0.97199999999999998</v>
      </c>
    </row>
    <row r="15" spans="1:5" x14ac:dyDescent="0.2">
      <c r="A15" s="8" t="s">
        <v>15</v>
      </c>
      <c r="B15" s="90">
        <v>0.98</v>
      </c>
      <c r="C15" s="90">
        <v>0.97499999999999998</v>
      </c>
      <c r="D15" s="90">
        <v>0.98299999999999998</v>
      </c>
      <c r="E15" s="91">
        <v>0.96599999999999997</v>
      </c>
    </row>
    <row r="16" spans="1:5" x14ac:dyDescent="0.2">
      <c r="A16" s="11" t="s">
        <v>232</v>
      </c>
      <c r="B16" s="92">
        <v>0.99099999999999999</v>
      </c>
      <c r="C16" s="92">
        <v>0.98099999999999998</v>
      </c>
      <c r="D16" s="92">
        <v>0.99399999999999999</v>
      </c>
      <c r="E16" s="93">
        <v>0.98699999999999999</v>
      </c>
    </row>
    <row r="17" spans="1:5" ht="17.25" customHeight="1" x14ac:dyDescent="0.2"/>
    <row r="18" spans="1:5" ht="15.75" x14ac:dyDescent="0.25">
      <c r="A18" s="84" t="s">
        <v>308</v>
      </c>
    </row>
    <row r="20" spans="1:5" ht="36" customHeight="1" x14ac:dyDescent="0.2">
      <c r="A20" s="143" t="s">
        <v>16</v>
      </c>
      <c r="B20" s="141" t="s">
        <v>1</v>
      </c>
      <c r="C20" s="141"/>
      <c r="D20" s="141" t="s">
        <v>2</v>
      </c>
      <c r="E20" s="142"/>
    </row>
    <row r="21" spans="1:5" x14ac:dyDescent="0.2">
      <c r="A21" s="144"/>
      <c r="B21" s="86" t="s">
        <v>3</v>
      </c>
      <c r="C21" s="86" t="s">
        <v>4</v>
      </c>
      <c r="D21" s="86" t="s">
        <v>3</v>
      </c>
      <c r="E21" s="87" t="s">
        <v>4</v>
      </c>
    </row>
    <row r="22" spans="1:5" x14ac:dyDescent="0.2">
      <c r="A22" s="6" t="s">
        <v>17</v>
      </c>
      <c r="B22" s="88">
        <v>0.94099999999999995</v>
      </c>
      <c r="C22" s="88">
        <v>0.95699999999999996</v>
      </c>
      <c r="D22" s="88">
        <v>0.98399999999999999</v>
      </c>
      <c r="E22" s="89">
        <v>0.94099999999999995</v>
      </c>
    </row>
    <row r="23" spans="1:5" x14ac:dyDescent="0.2">
      <c r="A23" s="8" t="s">
        <v>18</v>
      </c>
      <c r="B23" s="90">
        <v>0.995</v>
      </c>
      <c r="C23" s="90">
        <v>0.99099999999999999</v>
      </c>
      <c r="D23" s="90">
        <v>0.97199999999999998</v>
      </c>
      <c r="E23" s="91">
        <v>0.95599999999999996</v>
      </c>
    </row>
    <row r="24" spans="1:5" x14ac:dyDescent="0.2">
      <c r="A24" s="8" t="s">
        <v>19</v>
      </c>
      <c r="B24" s="90">
        <v>0.92300000000000004</v>
      </c>
      <c r="C24" s="90">
        <v>0.87</v>
      </c>
      <c r="D24" s="90">
        <v>0.95399999999999996</v>
      </c>
      <c r="E24" s="91">
        <v>0.92100000000000004</v>
      </c>
    </row>
    <row r="25" spans="1:5" x14ac:dyDescent="0.2">
      <c r="A25" s="8" t="s">
        <v>20</v>
      </c>
      <c r="B25" s="90">
        <v>0.999</v>
      </c>
      <c r="C25" s="90">
        <v>0.997</v>
      </c>
      <c r="D25" s="90">
        <v>1</v>
      </c>
      <c r="E25" s="91">
        <v>1</v>
      </c>
    </row>
    <row r="26" spans="1:5" x14ac:dyDescent="0.2">
      <c r="A26" s="8" t="s">
        <v>21</v>
      </c>
      <c r="B26" s="90">
        <v>0.86399999999999999</v>
      </c>
      <c r="C26" s="90">
        <v>0.89100000000000001</v>
      </c>
      <c r="D26" s="90">
        <v>0.997</v>
      </c>
      <c r="E26" s="91">
        <v>0.995</v>
      </c>
    </row>
    <row r="27" spans="1:5" x14ac:dyDescent="0.2">
      <c r="A27" s="8" t="s">
        <v>22</v>
      </c>
      <c r="B27" s="90">
        <v>1</v>
      </c>
      <c r="C27" s="90">
        <v>1</v>
      </c>
      <c r="D27" s="90">
        <v>1</v>
      </c>
      <c r="E27" s="91">
        <v>1</v>
      </c>
    </row>
    <row r="28" spans="1:5" x14ac:dyDescent="0.2">
      <c r="A28" s="8" t="s">
        <v>23</v>
      </c>
      <c r="B28" s="90">
        <v>1</v>
      </c>
      <c r="C28" s="90">
        <v>1</v>
      </c>
      <c r="D28" s="90">
        <v>1</v>
      </c>
      <c r="E28" s="91">
        <v>1</v>
      </c>
    </row>
    <row r="29" spans="1:5" x14ac:dyDescent="0.2">
      <c r="A29" s="8" t="s">
        <v>24</v>
      </c>
      <c r="B29" s="90">
        <v>1</v>
      </c>
      <c r="C29" s="90">
        <v>1</v>
      </c>
      <c r="D29" s="90">
        <v>1</v>
      </c>
      <c r="E29" s="91">
        <v>1</v>
      </c>
    </row>
    <row r="30" spans="1:5" x14ac:dyDescent="0.2">
      <c r="A30" s="8" t="s">
        <v>25</v>
      </c>
      <c r="B30" s="90">
        <v>0.96499999999999997</v>
      </c>
      <c r="C30" s="90">
        <v>0.95799999999999996</v>
      </c>
      <c r="D30" s="90">
        <v>0.998</v>
      </c>
      <c r="E30" s="91">
        <v>0.999</v>
      </c>
    </row>
    <row r="31" spans="1:5" x14ac:dyDescent="0.2">
      <c r="A31" s="8" t="s">
        <v>26</v>
      </c>
      <c r="B31" s="90">
        <v>1</v>
      </c>
      <c r="C31" s="90">
        <v>0.999</v>
      </c>
      <c r="D31" s="90">
        <v>0.96599999999999997</v>
      </c>
      <c r="E31" s="91">
        <v>0.98099999999999998</v>
      </c>
    </row>
    <row r="32" spans="1:5" x14ac:dyDescent="0.2">
      <c r="A32" s="8" t="s">
        <v>27</v>
      </c>
      <c r="B32" s="90">
        <v>0.97299999999999998</v>
      </c>
      <c r="C32" s="90">
        <v>0.97199999999999998</v>
      </c>
      <c r="D32" s="90">
        <v>0.995</v>
      </c>
      <c r="E32" s="91">
        <v>0.996</v>
      </c>
    </row>
    <row r="33" spans="1:5" x14ac:dyDescent="0.2">
      <c r="A33" s="8" t="s">
        <v>28</v>
      </c>
      <c r="B33" s="90">
        <v>1</v>
      </c>
      <c r="C33" s="90">
        <v>1</v>
      </c>
      <c r="D33" s="90">
        <v>1</v>
      </c>
      <c r="E33" s="91">
        <v>1</v>
      </c>
    </row>
    <row r="34" spans="1:5" x14ac:dyDescent="0.2">
      <c r="A34" s="8" t="s">
        <v>29</v>
      </c>
      <c r="B34" s="90">
        <v>1</v>
      </c>
      <c r="C34" s="90">
        <v>1</v>
      </c>
      <c r="D34" s="90">
        <v>1</v>
      </c>
      <c r="E34" s="91">
        <v>1</v>
      </c>
    </row>
    <row r="35" spans="1:5" x14ac:dyDescent="0.2">
      <c r="A35" s="8" t="s">
        <v>30</v>
      </c>
      <c r="B35" s="90">
        <v>0.98199999999999998</v>
      </c>
      <c r="C35" s="90">
        <v>0.97</v>
      </c>
      <c r="D35" s="90">
        <v>0.997</v>
      </c>
      <c r="E35" s="91">
        <v>0.995</v>
      </c>
    </row>
    <row r="36" spans="1:5" x14ac:dyDescent="0.2">
      <c r="A36" s="8" t="s">
        <v>31</v>
      </c>
      <c r="B36" s="90">
        <v>1</v>
      </c>
      <c r="C36" s="90">
        <v>1</v>
      </c>
      <c r="D36" s="90">
        <v>0.99099999999999999</v>
      </c>
      <c r="E36" s="91">
        <v>0.97599999999999998</v>
      </c>
    </row>
    <row r="37" spans="1:5" x14ac:dyDescent="0.2">
      <c r="A37" s="8" t="s">
        <v>32</v>
      </c>
      <c r="B37" s="90">
        <v>0.97199999999999998</v>
      </c>
      <c r="C37" s="90">
        <v>0.89400000000000002</v>
      </c>
      <c r="D37" s="90">
        <v>0.95599999999999996</v>
      </c>
      <c r="E37" s="91">
        <v>0.89600000000000002</v>
      </c>
    </row>
    <row r="38" spans="1:5" x14ac:dyDescent="0.2">
      <c r="A38" s="8" t="s">
        <v>33</v>
      </c>
      <c r="B38" s="90">
        <v>1</v>
      </c>
      <c r="C38" s="90">
        <v>1</v>
      </c>
      <c r="D38" s="90">
        <v>1</v>
      </c>
      <c r="E38" s="91">
        <v>1</v>
      </c>
    </row>
    <row r="39" spans="1:5" x14ac:dyDescent="0.2">
      <c r="A39" s="8" t="s">
        <v>34</v>
      </c>
      <c r="B39" s="90">
        <v>1</v>
      </c>
      <c r="C39" s="90">
        <v>1</v>
      </c>
      <c r="D39" s="90">
        <v>1</v>
      </c>
      <c r="E39" s="91">
        <v>1</v>
      </c>
    </row>
    <row r="40" spans="1:5" x14ac:dyDescent="0.2">
      <c r="A40" s="8" t="s">
        <v>35</v>
      </c>
      <c r="B40" s="90">
        <v>1</v>
      </c>
      <c r="C40" s="90">
        <v>1</v>
      </c>
      <c r="D40" s="90">
        <v>0.98899999999999999</v>
      </c>
      <c r="E40" s="91">
        <v>0.995</v>
      </c>
    </row>
    <row r="41" spans="1:5" x14ac:dyDescent="0.2">
      <c r="A41" s="8" t="s">
        <v>36</v>
      </c>
      <c r="B41" s="90">
        <v>1</v>
      </c>
      <c r="C41" s="90">
        <v>1</v>
      </c>
      <c r="D41" s="90">
        <v>1</v>
      </c>
      <c r="E41" s="91">
        <v>1</v>
      </c>
    </row>
    <row r="42" spans="1:5" x14ac:dyDescent="0.2">
      <c r="A42" s="8" t="s">
        <v>37</v>
      </c>
      <c r="B42" s="90">
        <v>1</v>
      </c>
      <c r="C42" s="90">
        <v>1</v>
      </c>
      <c r="D42" s="90">
        <v>0.96599999999999997</v>
      </c>
      <c r="E42" s="91">
        <v>0.95</v>
      </c>
    </row>
    <row r="43" spans="1:5" x14ac:dyDescent="0.2">
      <c r="A43" s="8" t="s">
        <v>38</v>
      </c>
      <c r="B43" s="90">
        <v>0.999</v>
      </c>
      <c r="C43" s="90">
        <v>0.999</v>
      </c>
      <c r="D43" s="90">
        <v>0.995</v>
      </c>
      <c r="E43" s="91">
        <v>0.98899999999999999</v>
      </c>
    </row>
    <row r="44" spans="1:5" x14ac:dyDescent="0.2">
      <c r="A44" s="8" t="s">
        <v>39</v>
      </c>
      <c r="B44" s="90">
        <v>0.998</v>
      </c>
      <c r="C44" s="90">
        <v>0.996</v>
      </c>
      <c r="D44" s="90">
        <v>1</v>
      </c>
      <c r="E44" s="91">
        <v>1</v>
      </c>
    </row>
    <row r="45" spans="1:5" x14ac:dyDescent="0.2">
      <c r="A45" s="8" t="s">
        <v>40</v>
      </c>
      <c r="B45" s="90">
        <v>0.94399999999999995</v>
      </c>
      <c r="C45" s="90">
        <v>0.93600000000000005</v>
      </c>
      <c r="D45" s="90">
        <v>0.999</v>
      </c>
      <c r="E45" s="91">
        <v>0.998</v>
      </c>
    </row>
    <row r="46" spans="1:5" x14ac:dyDescent="0.2">
      <c r="A46" s="8" t="s">
        <v>41</v>
      </c>
      <c r="B46" s="90">
        <v>1</v>
      </c>
      <c r="C46" s="90">
        <v>1</v>
      </c>
      <c r="D46" s="90">
        <v>0.999</v>
      </c>
      <c r="E46" s="91">
        <v>0.99299999999999999</v>
      </c>
    </row>
    <row r="47" spans="1:5" x14ac:dyDescent="0.2">
      <c r="A47" s="8" t="s">
        <v>42</v>
      </c>
      <c r="B47" s="90">
        <v>1</v>
      </c>
      <c r="C47" s="90">
        <v>1</v>
      </c>
      <c r="D47" s="90">
        <v>1</v>
      </c>
      <c r="E47" s="91">
        <v>1</v>
      </c>
    </row>
    <row r="48" spans="1:5" x14ac:dyDescent="0.2">
      <c r="A48" s="8" t="s">
        <v>43</v>
      </c>
      <c r="B48" s="90">
        <v>1</v>
      </c>
      <c r="C48" s="90">
        <v>1</v>
      </c>
      <c r="D48" s="90">
        <v>1</v>
      </c>
      <c r="E48" s="91">
        <v>1</v>
      </c>
    </row>
    <row r="49" spans="1:5" x14ac:dyDescent="0.2">
      <c r="A49" s="8" t="s">
        <v>44</v>
      </c>
      <c r="B49" s="90">
        <v>1</v>
      </c>
      <c r="C49" s="90">
        <v>1</v>
      </c>
      <c r="D49" s="90">
        <v>1</v>
      </c>
      <c r="E49" s="91">
        <v>1</v>
      </c>
    </row>
    <row r="50" spans="1:5" x14ac:dyDescent="0.2">
      <c r="A50" s="8" t="s">
        <v>45</v>
      </c>
      <c r="B50" s="90">
        <v>0.995</v>
      </c>
      <c r="C50" s="90">
        <v>0.98499999999999999</v>
      </c>
      <c r="D50" s="90">
        <v>0.96399999999999997</v>
      </c>
      <c r="E50" s="91">
        <v>0.97399999999999998</v>
      </c>
    </row>
    <row r="51" spans="1:5" x14ac:dyDescent="0.2">
      <c r="A51" s="8" t="s">
        <v>46</v>
      </c>
      <c r="B51" s="90">
        <v>1</v>
      </c>
      <c r="C51" s="90">
        <v>1</v>
      </c>
      <c r="D51" s="90">
        <v>1</v>
      </c>
      <c r="E51" s="91">
        <v>1</v>
      </c>
    </row>
    <row r="52" spans="1:5" x14ac:dyDescent="0.2">
      <c r="A52" s="8" t="s">
        <v>47</v>
      </c>
      <c r="B52" s="90">
        <v>1</v>
      </c>
      <c r="C52" s="90">
        <v>1</v>
      </c>
      <c r="D52" s="90">
        <v>1</v>
      </c>
      <c r="E52" s="91">
        <v>1</v>
      </c>
    </row>
    <row r="53" spans="1:5" x14ac:dyDescent="0.2">
      <c r="A53" s="8" t="s">
        <v>48</v>
      </c>
      <c r="B53" s="90">
        <v>1</v>
      </c>
      <c r="C53" s="90">
        <v>1</v>
      </c>
      <c r="D53" s="90">
        <v>1</v>
      </c>
      <c r="E53" s="91">
        <v>1</v>
      </c>
    </row>
    <row r="54" spans="1:5" x14ac:dyDescent="0.2">
      <c r="A54" s="8" t="s">
        <v>49</v>
      </c>
      <c r="B54" s="90">
        <v>1</v>
      </c>
      <c r="C54" s="90">
        <v>1</v>
      </c>
      <c r="D54" s="90">
        <v>1</v>
      </c>
      <c r="E54" s="91">
        <v>1</v>
      </c>
    </row>
    <row r="55" spans="1:5" x14ac:dyDescent="0.2">
      <c r="A55" s="11" t="s">
        <v>50</v>
      </c>
      <c r="B55" s="92">
        <v>0.99099999999999999</v>
      </c>
      <c r="C55" s="92">
        <v>0.98099999999999998</v>
      </c>
      <c r="D55" s="92">
        <v>0.99399999999999999</v>
      </c>
      <c r="E55" s="93">
        <v>0.98699999999999999</v>
      </c>
    </row>
    <row r="57" spans="1:5" x14ac:dyDescent="0.2">
      <c r="A57" s="96" t="s">
        <v>304</v>
      </c>
    </row>
  </sheetData>
  <mergeCells count="6">
    <mergeCell ref="D20:E20"/>
    <mergeCell ref="B3:C3"/>
    <mergeCell ref="D3:E3"/>
    <mergeCell ref="A3:A4"/>
    <mergeCell ref="A20:A21"/>
    <mergeCell ref="B20:C20"/>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8"/>
  <sheetViews>
    <sheetView workbookViewId="0">
      <selection activeCell="A18" sqref="A18"/>
    </sheetView>
  </sheetViews>
  <sheetFormatPr defaultRowHeight="15" x14ac:dyDescent="0.2"/>
  <cols>
    <col min="1" max="1" width="29.85546875" style="2" customWidth="1"/>
    <col min="2" max="17" width="11.140625" style="2" customWidth="1"/>
    <col min="18" max="16384" width="9.140625" style="2"/>
  </cols>
  <sheetData>
    <row r="1" spans="1:17" ht="15.75" x14ac:dyDescent="0.25">
      <c r="A1" s="1" t="s">
        <v>324</v>
      </c>
    </row>
    <row r="3" spans="1:17" x14ac:dyDescent="0.2">
      <c r="A3" s="3" t="s">
        <v>161</v>
      </c>
      <c r="B3" s="4" t="s">
        <v>162</v>
      </c>
      <c r="C3" s="4" t="s">
        <v>163</v>
      </c>
      <c r="D3" s="4" t="s">
        <v>164</v>
      </c>
      <c r="E3" s="4" t="s">
        <v>165</v>
      </c>
      <c r="F3" s="4" t="s">
        <v>56</v>
      </c>
      <c r="G3" s="4" t="s">
        <v>57</v>
      </c>
      <c r="H3" s="4" t="s">
        <v>58</v>
      </c>
      <c r="I3" s="4" t="s">
        <v>59</v>
      </c>
      <c r="J3" s="4" t="s">
        <v>60</v>
      </c>
      <c r="K3" s="4" t="s">
        <v>61</v>
      </c>
      <c r="L3" s="4" t="s">
        <v>62</v>
      </c>
      <c r="M3" s="4" t="s">
        <v>63</v>
      </c>
      <c r="N3" s="4" t="s">
        <v>64</v>
      </c>
      <c r="O3" s="4" t="s">
        <v>14</v>
      </c>
      <c r="P3" s="5" t="s">
        <v>15</v>
      </c>
      <c r="Q3" s="5" t="s">
        <v>232</v>
      </c>
    </row>
    <row r="4" spans="1:17" x14ac:dyDescent="0.2">
      <c r="A4" s="18" t="s">
        <v>166</v>
      </c>
      <c r="B4" s="19">
        <v>3163</v>
      </c>
      <c r="C4" s="19">
        <v>3021</v>
      </c>
      <c r="D4" s="19">
        <v>2856</v>
      </c>
      <c r="E4" s="19">
        <v>2692</v>
      </c>
      <c r="F4" s="19">
        <v>2404</v>
      </c>
      <c r="G4" s="19">
        <v>2209</v>
      </c>
      <c r="H4" s="19">
        <v>1946</v>
      </c>
      <c r="I4" s="19">
        <v>1882</v>
      </c>
      <c r="J4" s="19">
        <v>1696</v>
      </c>
      <c r="K4" s="19">
        <v>1116</v>
      </c>
      <c r="L4" s="20">
        <v>911</v>
      </c>
      <c r="M4" s="20">
        <v>889</v>
      </c>
      <c r="N4" s="20">
        <v>754</v>
      </c>
      <c r="O4" s="20">
        <v>751</v>
      </c>
      <c r="P4" s="20">
        <v>463</v>
      </c>
      <c r="Q4" s="21">
        <v>347.47075799999993</v>
      </c>
    </row>
    <row r="5" spans="1:17" x14ac:dyDescent="0.2">
      <c r="A5" s="22" t="s">
        <v>167</v>
      </c>
      <c r="B5" s="23">
        <v>0.71</v>
      </c>
      <c r="C5" s="23">
        <v>0.7</v>
      </c>
      <c r="D5" s="23">
        <v>0.65400000000000003</v>
      </c>
      <c r="E5" s="23">
        <v>0.63700000000000001</v>
      </c>
      <c r="F5" s="23">
        <v>0.56799999999999995</v>
      </c>
      <c r="G5" s="23">
        <v>0.53200000000000003</v>
      </c>
      <c r="H5" s="23">
        <v>0.49</v>
      </c>
      <c r="I5" s="23">
        <v>0.48699999999999999</v>
      </c>
      <c r="J5" s="23">
        <v>0.44700000000000001</v>
      </c>
      <c r="K5" s="23">
        <v>0.30599999999999999</v>
      </c>
      <c r="L5" s="23">
        <v>0.255</v>
      </c>
      <c r="M5" s="23">
        <v>0.24399999999999999</v>
      </c>
      <c r="N5" s="24">
        <v>0.21</v>
      </c>
      <c r="O5" s="23">
        <v>0.20300000000000001</v>
      </c>
      <c r="P5" s="23">
        <v>0.125</v>
      </c>
      <c r="Q5" s="25">
        <v>9.5705314852165671E-2</v>
      </c>
    </row>
    <row r="6" spans="1:17" x14ac:dyDescent="0.2">
      <c r="A6" s="26" t="s">
        <v>168</v>
      </c>
      <c r="B6" s="27">
        <v>872</v>
      </c>
      <c r="C6" s="27">
        <v>826</v>
      </c>
      <c r="D6" s="27">
        <v>869</v>
      </c>
      <c r="E6" s="27">
        <v>767</v>
      </c>
      <c r="F6" s="27">
        <v>929</v>
      </c>
      <c r="G6" s="27">
        <v>919</v>
      </c>
      <c r="H6" s="27">
        <v>912</v>
      </c>
      <c r="I6" s="27">
        <v>803</v>
      </c>
      <c r="J6" s="27">
        <v>896</v>
      </c>
      <c r="K6" s="28">
        <v>1303</v>
      </c>
      <c r="L6" s="28">
        <v>1462</v>
      </c>
      <c r="M6" s="28">
        <v>1525</v>
      </c>
      <c r="N6" s="27">
        <v>1680</v>
      </c>
      <c r="O6" s="28">
        <v>1708</v>
      </c>
      <c r="P6" s="28">
        <v>1966</v>
      </c>
      <c r="Q6" s="29">
        <v>2019.6314160000002</v>
      </c>
    </row>
    <row r="7" spans="1:17" x14ac:dyDescent="0.2">
      <c r="A7" s="22" t="s">
        <v>167</v>
      </c>
      <c r="B7" s="23">
        <v>0.2</v>
      </c>
      <c r="C7" s="23">
        <v>0.19</v>
      </c>
      <c r="D7" s="23">
        <v>0.19900000000000001</v>
      </c>
      <c r="E7" s="23">
        <v>0.182</v>
      </c>
      <c r="F7" s="23">
        <v>0.219</v>
      </c>
      <c r="G7" s="23">
        <v>0.221</v>
      </c>
      <c r="H7" s="23">
        <v>0.22900000000000001</v>
      </c>
      <c r="I7" s="23">
        <v>0.20799999999999999</v>
      </c>
      <c r="J7" s="23">
        <v>0.23599999999999999</v>
      </c>
      <c r="K7" s="23">
        <v>0.35699999999999998</v>
      </c>
      <c r="L7" s="23">
        <v>0.40899999999999997</v>
      </c>
      <c r="M7" s="23">
        <v>0.41899999999999998</v>
      </c>
      <c r="N7" s="24">
        <v>0.46</v>
      </c>
      <c r="O7" s="23">
        <v>0.46100000000000002</v>
      </c>
      <c r="P7" s="23">
        <v>0.52900000000000003</v>
      </c>
      <c r="Q7" s="25">
        <v>0.55627547384463716</v>
      </c>
    </row>
    <row r="8" spans="1:17" x14ac:dyDescent="0.2">
      <c r="A8" s="26" t="s">
        <v>169</v>
      </c>
      <c r="B8" s="27">
        <v>1</v>
      </c>
      <c r="C8" s="27">
        <v>1</v>
      </c>
      <c r="D8" s="27">
        <v>1</v>
      </c>
      <c r="E8" s="27">
        <v>0</v>
      </c>
      <c r="F8" s="27">
        <v>0</v>
      </c>
      <c r="G8" s="27">
        <v>0</v>
      </c>
      <c r="H8" s="27">
        <v>0</v>
      </c>
      <c r="I8" s="27">
        <v>1</v>
      </c>
      <c r="J8" s="27">
        <v>0</v>
      </c>
      <c r="K8" s="28">
        <v>0</v>
      </c>
      <c r="L8" s="28">
        <v>0</v>
      </c>
      <c r="M8" s="28">
        <v>0</v>
      </c>
      <c r="N8" s="27">
        <v>0</v>
      </c>
      <c r="O8" s="28">
        <v>20</v>
      </c>
      <c r="P8" s="28">
        <v>26</v>
      </c>
      <c r="Q8" s="29">
        <v>27.382927999999996</v>
      </c>
    </row>
    <row r="9" spans="1:17" x14ac:dyDescent="0.2">
      <c r="A9" s="22" t="s">
        <v>167</v>
      </c>
      <c r="B9" s="23">
        <v>0</v>
      </c>
      <c r="C9" s="23">
        <v>0</v>
      </c>
      <c r="D9" s="23">
        <v>0</v>
      </c>
      <c r="E9" s="23">
        <v>0</v>
      </c>
      <c r="F9" s="23">
        <v>0</v>
      </c>
      <c r="G9" s="23">
        <v>0</v>
      </c>
      <c r="H9" s="23">
        <v>0</v>
      </c>
      <c r="I9" s="23">
        <v>0</v>
      </c>
      <c r="J9" s="23">
        <v>0</v>
      </c>
      <c r="K9" s="23">
        <v>0</v>
      </c>
      <c r="L9" s="23">
        <v>0</v>
      </c>
      <c r="M9" s="23">
        <v>0</v>
      </c>
      <c r="N9" s="24">
        <v>0</v>
      </c>
      <c r="O9" s="23">
        <v>5.0000000000000001E-3</v>
      </c>
      <c r="P9" s="23">
        <v>7.0000000000000001E-3</v>
      </c>
      <c r="Q9" s="25">
        <v>7.5421936536431752E-3</v>
      </c>
    </row>
    <row r="10" spans="1:17" x14ac:dyDescent="0.2">
      <c r="A10" s="26" t="s">
        <v>170</v>
      </c>
      <c r="B10" s="27">
        <v>410</v>
      </c>
      <c r="C10" s="27">
        <v>494</v>
      </c>
      <c r="D10" s="27">
        <v>643</v>
      </c>
      <c r="E10" s="27">
        <v>763</v>
      </c>
      <c r="F10" s="27">
        <v>844</v>
      </c>
      <c r="G10" s="27">
        <v>925</v>
      </c>
      <c r="H10" s="27">
        <v>994</v>
      </c>
      <c r="I10" s="27">
        <v>1060</v>
      </c>
      <c r="J10" s="27">
        <v>1076</v>
      </c>
      <c r="K10" s="28">
        <v>1105</v>
      </c>
      <c r="L10" s="28">
        <v>1088</v>
      </c>
      <c r="M10" s="28">
        <v>1110</v>
      </c>
      <c r="N10" s="27">
        <v>1107</v>
      </c>
      <c r="O10" s="28">
        <v>1096</v>
      </c>
      <c r="P10" s="28">
        <v>1117</v>
      </c>
      <c r="Q10" s="29">
        <v>1091.4155439979997</v>
      </c>
    </row>
    <row r="11" spans="1:17" x14ac:dyDescent="0.2">
      <c r="A11" s="22" t="s">
        <v>167</v>
      </c>
      <c r="B11" s="23">
        <v>0.09</v>
      </c>
      <c r="C11" s="23">
        <v>0.11</v>
      </c>
      <c r="D11" s="23">
        <v>0.14699999999999999</v>
      </c>
      <c r="E11" s="23">
        <v>0.18099999999999999</v>
      </c>
      <c r="F11" s="23">
        <v>0.19900000000000001</v>
      </c>
      <c r="G11" s="23">
        <v>0.223</v>
      </c>
      <c r="H11" s="23">
        <v>0.25</v>
      </c>
      <c r="I11" s="23">
        <v>0.27400000000000002</v>
      </c>
      <c r="J11" s="23">
        <v>0.28299999999999997</v>
      </c>
      <c r="K11" s="23">
        <v>0.30299999999999999</v>
      </c>
      <c r="L11" s="23">
        <v>0.30399999999999999</v>
      </c>
      <c r="M11" s="23">
        <v>0.30499999999999999</v>
      </c>
      <c r="N11" s="24">
        <v>0.30199999999999999</v>
      </c>
      <c r="O11" s="23">
        <v>0.29599999999999999</v>
      </c>
      <c r="P11" s="23">
        <v>0.30099999999999999</v>
      </c>
      <c r="Q11" s="25">
        <v>0.30061311885380659</v>
      </c>
    </row>
    <row r="12" spans="1:17" x14ac:dyDescent="0.2">
      <c r="A12" s="26" t="s">
        <v>171</v>
      </c>
      <c r="B12" s="27">
        <v>0</v>
      </c>
      <c r="C12" s="27">
        <v>0</v>
      </c>
      <c r="D12" s="27">
        <v>0</v>
      </c>
      <c r="E12" s="27">
        <v>0</v>
      </c>
      <c r="F12" s="27">
        <v>59</v>
      </c>
      <c r="G12" s="27">
        <v>101</v>
      </c>
      <c r="H12" s="27">
        <v>123</v>
      </c>
      <c r="I12" s="27">
        <v>117</v>
      </c>
      <c r="J12" s="27">
        <v>130</v>
      </c>
      <c r="K12" s="28">
        <v>124</v>
      </c>
      <c r="L12" s="28">
        <v>115</v>
      </c>
      <c r="M12" s="28">
        <v>116</v>
      </c>
      <c r="N12" s="27">
        <v>122</v>
      </c>
      <c r="O12" s="28">
        <v>131</v>
      </c>
      <c r="P12" s="28">
        <v>145</v>
      </c>
      <c r="Q12" s="29">
        <v>144.73113800200011</v>
      </c>
    </row>
    <row r="13" spans="1:17" x14ac:dyDescent="0.2">
      <c r="A13" s="22" t="s">
        <v>167</v>
      </c>
      <c r="B13" s="23">
        <v>0</v>
      </c>
      <c r="C13" s="23">
        <v>0</v>
      </c>
      <c r="D13" s="23">
        <v>0</v>
      </c>
      <c r="E13" s="23">
        <v>0</v>
      </c>
      <c r="F13" s="23">
        <v>1.4E-2</v>
      </c>
      <c r="G13" s="23">
        <v>2.4E-2</v>
      </c>
      <c r="H13" s="23">
        <v>3.1E-2</v>
      </c>
      <c r="I13" s="23">
        <v>0.03</v>
      </c>
      <c r="J13" s="23">
        <v>3.4000000000000002E-2</v>
      </c>
      <c r="K13" s="23">
        <v>3.4000000000000002E-2</v>
      </c>
      <c r="L13" s="23">
        <v>3.2000000000000001E-2</v>
      </c>
      <c r="M13" s="23">
        <v>3.2000000000000001E-2</v>
      </c>
      <c r="N13" s="24">
        <v>3.3000000000000002E-2</v>
      </c>
      <c r="O13" s="23">
        <v>3.5000000000000003E-2</v>
      </c>
      <c r="P13" s="23">
        <v>3.9E-2</v>
      </c>
      <c r="Q13" s="25">
        <v>3.9863898795747477E-2</v>
      </c>
    </row>
    <row r="14" spans="1:17" x14ac:dyDescent="0.2">
      <c r="A14" s="30" t="s">
        <v>68</v>
      </c>
      <c r="B14" s="31">
        <v>4446</v>
      </c>
      <c r="C14" s="31">
        <v>4342</v>
      </c>
      <c r="D14" s="31">
        <v>4370</v>
      </c>
      <c r="E14" s="31">
        <v>4223</v>
      </c>
      <c r="F14" s="31">
        <v>4235</v>
      </c>
      <c r="G14" s="31">
        <v>4154</v>
      </c>
      <c r="H14" s="31">
        <v>3975</v>
      </c>
      <c r="I14" s="31">
        <v>3862</v>
      </c>
      <c r="J14" s="31">
        <v>3797</v>
      </c>
      <c r="K14" s="31">
        <v>3648</v>
      </c>
      <c r="L14" s="31">
        <v>3576</v>
      </c>
      <c r="M14" s="31">
        <v>3640</v>
      </c>
      <c r="N14" s="31">
        <v>3662</v>
      </c>
      <c r="O14" s="31">
        <v>3705</v>
      </c>
      <c r="P14" s="31">
        <v>3716</v>
      </c>
      <c r="Q14" s="32">
        <v>3630.6317839999997</v>
      </c>
    </row>
    <row r="16" spans="1:17" x14ac:dyDescent="0.2">
      <c r="A16" s="2" t="s">
        <v>325</v>
      </c>
    </row>
    <row r="17" spans="1:1" x14ac:dyDescent="0.2">
      <c r="A17" s="2" t="s">
        <v>326</v>
      </c>
    </row>
    <row r="18" spans="1:1" x14ac:dyDescent="0.2">
      <c r="A18" s="2" t="s">
        <v>172</v>
      </c>
    </row>
  </sheetData>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9"/>
  <sheetViews>
    <sheetView workbookViewId="0"/>
  </sheetViews>
  <sheetFormatPr defaultRowHeight="15" x14ac:dyDescent="0.2"/>
  <cols>
    <col min="1" max="1" width="38" style="2" customWidth="1"/>
    <col min="2" max="4" width="26.7109375" style="2" customWidth="1"/>
    <col min="5" max="16384" width="9.140625" style="2"/>
  </cols>
  <sheetData>
    <row r="1" spans="1:4" ht="18.75" x14ac:dyDescent="0.35">
      <c r="A1" s="1" t="s">
        <v>327</v>
      </c>
    </row>
    <row r="3" spans="1:4" ht="34.5" x14ac:dyDescent="0.2">
      <c r="A3" s="134" t="s">
        <v>173</v>
      </c>
      <c r="B3" s="135" t="s">
        <v>331</v>
      </c>
      <c r="C3" s="176" t="s">
        <v>330</v>
      </c>
      <c r="D3" s="177"/>
    </row>
    <row r="4" spans="1:4" ht="19.5" x14ac:dyDescent="0.35">
      <c r="A4" s="136"/>
      <c r="B4" s="137" t="s">
        <v>329</v>
      </c>
      <c r="C4" s="137" t="s">
        <v>329</v>
      </c>
      <c r="D4" s="138" t="s">
        <v>328</v>
      </c>
    </row>
    <row r="5" spans="1:4" ht="29.45" customHeight="1" x14ac:dyDescent="0.2">
      <c r="A5" s="126" t="s">
        <v>332</v>
      </c>
      <c r="B5" s="131">
        <v>91597</v>
      </c>
      <c r="C5" s="132" t="s">
        <v>333</v>
      </c>
      <c r="D5" s="133" t="s">
        <v>333</v>
      </c>
    </row>
    <row r="6" spans="1:4" ht="29.45" customHeight="1" x14ac:dyDescent="0.2">
      <c r="A6" s="8" t="s">
        <v>334</v>
      </c>
      <c r="B6" s="9">
        <v>77141</v>
      </c>
      <c r="C6" s="9">
        <v>14456</v>
      </c>
      <c r="D6" s="10">
        <v>15.8</v>
      </c>
    </row>
    <row r="7" spans="1:4" ht="29.45" customHeight="1" x14ac:dyDescent="0.2">
      <c r="A7" s="8" t="s">
        <v>335</v>
      </c>
      <c r="B7" s="9">
        <v>58853</v>
      </c>
      <c r="C7" s="129">
        <v>32744</v>
      </c>
      <c r="D7" s="10">
        <v>35.700000000000003</v>
      </c>
    </row>
    <row r="8" spans="1:4" ht="29.45" customHeight="1" x14ac:dyDescent="0.2">
      <c r="A8" s="11" t="s">
        <v>336</v>
      </c>
      <c r="B8" s="12">
        <v>54544</v>
      </c>
      <c r="C8" s="130">
        <v>37053</v>
      </c>
      <c r="D8" s="13">
        <v>40.5</v>
      </c>
    </row>
    <row r="10" spans="1:4" ht="65.25" customHeight="1" x14ac:dyDescent="0.2">
      <c r="A10" s="175" t="s">
        <v>303</v>
      </c>
      <c r="B10" s="175"/>
      <c r="C10" s="175"/>
      <c r="D10" s="175"/>
    </row>
    <row r="11" spans="1:4" x14ac:dyDescent="0.2">
      <c r="A11" s="14"/>
      <c r="B11" s="14"/>
      <c r="C11" s="14"/>
      <c r="D11" s="14"/>
    </row>
    <row r="12" spans="1:4" x14ac:dyDescent="0.2">
      <c r="A12" s="14"/>
      <c r="B12" s="14"/>
      <c r="C12" s="14"/>
      <c r="D12" s="14"/>
    </row>
    <row r="13" spans="1:4" x14ac:dyDescent="0.2">
      <c r="A13" s="14"/>
      <c r="B13" s="14"/>
      <c r="C13" s="14"/>
      <c r="D13" s="14"/>
    </row>
    <row r="14" spans="1:4" x14ac:dyDescent="0.2">
      <c r="A14" s="14"/>
      <c r="B14" s="14"/>
      <c r="C14" s="14"/>
      <c r="D14" s="14"/>
    </row>
    <row r="15" spans="1:4" x14ac:dyDescent="0.2">
      <c r="A15" s="14"/>
      <c r="B15" s="14"/>
      <c r="C15" s="14"/>
      <c r="D15" s="14"/>
    </row>
    <row r="16" spans="1:4" x14ac:dyDescent="0.2">
      <c r="A16" s="14"/>
      <c r="B16" s="14"/>
      <c r="C16" s="14"/>
      <c r="D16" s="14"/>
    </row>
    <row r="17" spans="1:4" x14ac:dyDescent="0.2">
      <c r="A17" s="14"/>
      <c r="B17" s="14"/>
      <c r="C17" s="14"/>
      <c r="D17" s="14"/>
    </row>
    <row r="18" spans="1:4" x14ac:dyDescent="0.2">
      <c r="A18" s="14"/>
      <c r="B18" s="14"/>
      <c r="C18" s="14"/>
      <c r="D18" s="14"/>
    </row>
    <row r="19" spans="1:4" x14ac:dyDescent="0.2">
      <c r="A19" s="14"/>
      <c r="B19" s="14"/>
      <c r="C19" s="14"/>
      <c r="D19" s="14"/>
    </row>
  </sheetData>
  <mergeCells count="2">
    <mergeCell ref="A10:D10"/>
    <mergeCell ref="C3:D3"/>
  </mergeCell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1"/>
  <sheetViews>
    <sheetView workbookViewId="0"/>
  </sheetViews>
  <sheetFormatPr defaultRowHeight="15" x14ac:dyDescent="0.2"/>
  <cols>
    <col min="1" max="1" width="9.140625" style="2"/>
    <col min="2" max="2" width="15.140625" style="2" customWidth="1"/>
    <col min="3" max="8" width="11.140625" style="2" customWidth="1"/>
    <col min="9" max="16384" width="9.140625" style="2"/>
  </cols>
  <sheetData>
    <row r="1" spans="1:8" ht="15.75" x14ac:dyDescent="0.25">
      <c r="A1" s="1" t="s">
        <v>337</v>
      </c>
    </row>
    <row r="3" spans="1:8" ht="60" x14ac:dyDescent="0.2">
      <c r="A3" s="3" t="s">
        <v>0</v>
      </c>
      <c r="B3" s="16" t="s">
        <v>179</v>
      </c>
      <c r="C3" s="16" t="s">
        <v>174</v>
      </c>
      <c r="D3" s="16" t="s">
        <v>175</v>
      </c>
      <c r="E3" s="16" t="s">
        <v>176</v>
      </c>
      <c r="F3" s="16" t="s">
        <v>177</v>
      </c>
      <c r="G3" s="16" t="s">
        <v>178</v>
      </c>
      <c r="H3" s="17" t="s">
        <v>68</v>
      </c>
    </row>
    <row r="4" spans="1:8" x14ac:dyDescent="0.2">
      <c r="A4" s="180">
        <v>2011</v>
      </c>
      <c r="B4" s="20" t="s">
        <v>180</v>
      </c>
      <c r="C4" s="105">
        <v>4</v>
      </c>
      <c r="D4" s="105">
        <v>26</v>
      </c>
      <c r="E4" s="105">
        <v>36</v>
      </c>
      <c r="F4" s="105">
        <v>166</v>
      </c>
      <c r="G4" s="105">
        <v>25</v>
      </c>
      <c r="H4" s="106">
        <v>256</v>
      </c>
    </row>
    <row r="5" spans="1:8" x14ac:dyDescent="0.2">
      <c r="A5" s="181"/>
      <c r="B5" s="78" t="s">
        <v>181</v>
      </c>
      <c r="C5" s="107">
        <v>8</v>
      </c>
      <c r="D5" s="107">
        <v>155</v>
      </c>
      <c r="E5" s="107">
        <v>82</v>
      </c>
      <c r="F5" s="107">
        <v>513</v>
      </c>
      <c r="G5" s="107">
        <v>7</v>
      </c>
      <c r="H5" s="79">
        <v>765</v>
      </c>
    </row>
    <row r="6" spans="1:8" x14ac:dyDescent="0.2">
      <c r="A6" s="182">
        <v>2012</v>
      </c>
      <c r="B6" s="108" t="s">
        <v>180</v>
      </c>
      <c r="C6" s="109">
        <v>4</v>
      </c>
      <c r="D6" s="109">
        <v>26</v>
      </c>
      <c r="E6" s="109">
        <v>39</v>
      </c>
      <c r="F6" s="109">
        <v>167</v>
      </c>
      <c r="G6" s="109">
        <v>43</v>
      </c>
      <c r="H6" s="110">
        <v>280</v>
      </c>
    </row>
    <row r="7" spans="1:8" x14ac:dyDescent="0.2">
      <c r="A7" s="182"/>
      <c r="B7" s="111" t="s">
        <v>181</v>
      </c>
      <c r="C7" s="112">
        <v>11</v>
      </c>
      <c r="D7" s="112">
        <v>165</v>
      </c>
      <c r="E7" s="112">
        <v>78</v>
      </c>
      <c r="F7" s="112">
        <v>594</v>
      </c>
      <c r="G7" s="112">
        <v>35</v>
      </c>
      <c r="H7" s="113">
        <v>882</v>
      </c>
    </row>
    <row r="8" spans="1:8" x14ac:dyDescent="0.2">
      <c r="A8" s="182">
        <v>2013</v>
      </c>
      <c r="B8" s="108" t="s">
        <v>180</v>
      </c>
      <c r="C8" s="109">
        <v>4</v>
      </c>
      <c r="D8" s="109">
        <v>26</v>
      </c>
      <c r="E8" s="109">
        <v>39</v>
      </c>
      <c r="F8" s="109">
        <v>169</v>
      </c>
      <c r="G8" s="109">
        <v>54</v>
      </c>
      <c r="H8" s="110">
        <v>292</v>
      </c>
    </row>
    <row r="9" spans="1:8" x14ac:dyDescent="0.2">
      <c r="A9" s="182"/>
      <c r="B9" s="111" t="s">
        <v>181</v>
      </c>
      <c r="C9" s="112">
        <v>12</v>
      </c>
      <c r="D9" s="112">
        <v>178</v>
      </c>
      <c r="E9" s="112">
        <v>84</v>
      </c>
      <c r="F9" s="112">
        <v>588</v>
      </c>
      <c r="G9" s="112">
        <v>41</v>
      </c>
      <c r="H9" s="113">
        <v>902</v>
      </c>
    </row>
    <row r="10" spans="1:8" x14ac:dyDescent="0.2">
      <c r="A10" s="182">
        <v>2014</v>
      </c>
      <c r="B10" s="108" t="s">
        <v>180</v>
      </c>
      <c r="C10" s="109">
        <v>11</v>
      </c>
      <c r="D10" s="109">
        <v>26</v>
      </c>
      <c r="E10" s="109">
        <v>54</v>
      </c>
      <c r="F10" s="109">
        <v>173</v>
      </c>
      <c r="G10" s="109">
        <v>68</v>
      </c>
      <c r="H10" s="110">
        <v>331</v>
      </c>
    </row>
    <row r="11" spans="1:8" x14ac:dyDescent="0.2">
      <c r="A11" s="182"/>
      <c r="B11" s="111" t="s">
        <v>181</v>
      </c>
      <c r="C11" s="112">
        <v>15</v>
      </c>
      <c r="D11" s="112">
        <v>179</v>
      </c>
      <c r="E11" s="112">
        <v>78</v>
      </c>
      <c r="F11" s="112">
        <v>559</v>
      </c>
      <c r="G11" s="112">
        <v>57</v>
      </c>
      <c r="H11" s="113">
        <v>888</v>
      </c>
    </row>
    <row r="12" spans="1:8" x14ac:dyDescent="0.2">
      <c r="A12" s="182" t="s">
        <v>182</v>
      </c>
      <c r="B12" s="108" t="s">
        <v>180</v>
      </c>
      <c r="C12" s="109">
        <v>11</v>
      </c>
      <c r="D12" s="109">
        <v>26</v>
      </c>
      <c r="E12" s="109">
        <v>54</v>
      </c>
      <c r="F12" s="109">
        <v>192</v>
      </c>
      <c r="G12" s="109">
        <v>96.4</v>
      </c>
      <c r="H12" s="110">
        <v>368</v>
      </c>
    </row>
    <row r="13" spans="1:8" x14ac:dyDescent="0.2">
      <c r="A13" s="182"/>
      <c r="B13" s="111" t="s">
        <v>181</v>
      </c>
      <c r="C13" s="112">
        <v>20</v>
      </c>
      <c r="D13" s="112">
        <v>169</v>
      </c>
      <c r="E13" s="112">
        <v>88</v>
      </c>
      <c r="F13" s="112">
        <v>648</v>
      </c>
      <c r="G13" s="112">
        <v>74.8</v>
      </c>
      <c r="H13" s="113">
        <v>996</v>
      </c>
    </row>
    <row r="14" spans="1:8" x14ac:dyDescent="0.2">
      <c r="A14" s="182" t="s">
        <v>229</v>
      </c>
      <c r="B14" s="108" t="s">
        <v>180</v>
      </c>
      <c r="C14" s="109">
        <v>11</v>
      </c>
      <c r="D14" s="109">
        <v>26</v>
      </c>
      <c r="E14" s="109">
        <v>59</v>
      </c>
      <c r="F14" s="109">
        <v>193</v>
      </c>
      <c r="G14" s="109">
        <v>110.6</v>
      </c>
      <c r="H14" s="110">
        <v>380</v>
      </c>
    </row>
    <row r="15" spans="1:8" x14ac:dyDescent="0.2">
      <c r="A15" s="182"/>
      <c r="B15" s="111" t="s">
        <v>181</v>
      </c>
      <c r="C15" s="112">
        <v>15</v>
      </c>
      <c r="D15" s="112">
        <v>165</v>
      </c>
      <c r="E15" s="112">
        <v>141</v>
      </c>
      <c r="F15" s="112">
        <v>647</v>
      </c>
      <c r="G15" s="112">
        <v>92.7</v>
      </c>
      <c r="H15" s="113">
        <v>1048</v>
      </c>
    </row>
    <row r="16" spans="1:8" x14ac:dyDescent="0.2">
      <c r="A16" s="178">
        <v>2017</v>
      </c>
      <c r="B16" s="96" t="s">
        <v>180</v>
      </c>
      <c r="C16" s="114">
        <v>11.3</v>
      </c>
      <c r="D16" s="114">
        <v>26</v>
      </c>
      <c r="E16" s="114">
        <v>51.7</v>
      </c>
      <c r="F16" s="114">
        <v>193.2</v>
      </c>
      <c r="G16" s="114">
        <v>113.2</v>
      </c>
      <c r="H16" s="115">
        <v>395</v>
      </c>
    </row>
    <row r="17" spans="1:8" x14ac:dyDescent="0.2">
      <c r="A17" s="179"/>
      <c r="B17" s="116" t="s">
        <v>181</v>
      </c>
      <c r="C17" s="117">
        <v>17</v>
      </c>
      <c r="D17" s="117">
        <v>154.30000000000001</v>
      </c>
      <c r="E17" s="117">
        <v>147.6</v>
      </c>
      <c r="F17" s="117">
        <v>660.1</v>
      </c>
      <c r="G17" s="117">
        <v>102.4</v>
      </c>
      <c r="H17" s="118">
        <v>1081</v>
      </c>
    </row>
    <row r="19" spans="1:8" x14ac:dyDescent="0.2">
      <c r="A19" s="2" t="s">
        <v>230</v>
      </c>
    </row>
    <row r="20" spans="1:8" x14ac:dyDescent="0.2">
      <c r="A20" s="98" t="s">
        <v>183</v>
      </c>
    </row>
    <row r="21" spans="1:8" x14ac:dyDescent="0.2">
      <c r="A21" s="2" t="s">
        <v>231</v>
      </c>
    </row>
  </sheetData>
  <mergeCells count="7">
    <mergeCell ref="A16:A17"/>
    <mergeCell ref="A4:A5"/>
    <mergeCell ref="A6:A7"/>
    <mergeCell ref="A8:A9"/>
    <mergeCell ref="A10:A11"/>
    <mergeCell ref="A12:A13"/>
    <mergeCell ref="A14:A15"/>
  </mergeCells>
  <hyperlinks>
    <hyperlink ref="A20" r:id="rId1"/>
  </hyperlinks>
  <pageMargins left="0.7" right="0.7" top="0.75" bottom="0.75" header="0.3" footer="0.3"/>
  <pageSetup paperSize="9" orientation="portrait"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
  <cols>
    <col min="1" max="16384" width="9.140625" style="2"/>
  </cols>
  <sheetData>
    <row r="1" spans="1:1" ht="15.75" x14ac:dyDescent="0.25">
      <c r="A1" s="1" t="s">
        <v>80</v>
      </c>
    </row>
  </sheetData>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4"/>
  <sheetViews>
    <sheetView workbookViewId="0"/>
  </sheetViews>
  <sheetFormatPr defaultRowHeight="15" x14ac:dyDescent="0.2"/>
  <cols>
    <col min="1" max="5" width="13.42578125" style="2" customWidth="1"/>
    <col min="6" max="16384" width="9.140625" style="2"/>
  </cols>
  <sheetData>
    <row r="1" spans="1:4" ht="15.75" x14ac:dyDescent="0.25">
      <c r="A1" s="1" t="s">
        <v>338</v>
      </c>
    </row>
    <row r="3" spans="1:4" ht="60" x14ac:dyDescent="0.2">
      <c r="A3" s="15" t="s">
        <v>0</v>
      </c>
      <c r="B3" s="16" t="s">
        <v>184</v>
      </c>
      <c r="C3" s="16" t="s">
        <v>185</v>
      </c>
      <c r="D3" s="17" t="s">
        <v>297</v>
      </c>
    </row>
    <row r="4" spans="1:4" x14ac:dyDescent="0.2">
      <c r="A4" s="34">
        <v>2000</v>
      </c>
      <c r="B4" s="35">
        <v>680</v>
      </c>
      <c r="C4" s="35">
        <v>680</v>
      </c>
      <c r="D4" s="60"/>
    </row>
    <row r="5" spans="1:4" x14ac:dyDescent="0.2">
      <c r="A5" s="36">
        <v>2001</v>
      </c>
      <c r="B5" s="37">
        <v>150</v>
      </c>
      <c r="C5" s="37">
        <v>830</v>
      </c>
      <c r="D5" s="71"/>
    </row>
    <row r="6" spans="1:4" x14ac:dyDescent="0.2">
      <c r="A6" s="36">
        <v>2002</v>
      </c>
      <c r="B6" s="37">
        <v>600</v>
      </c>
      <c r="C6" s="49">
        <v>1430</v>
      </c>
      <c r="D6" s="71"/>
    </row>
    <row r="7" spans="1:4" x14ac:dyDescent="0.2">
      <c r="A7" s="36">
        <v>2003</v>
      </c>
      <c r="B7" s="49">
        <v>2300</v>
      </c>
      <c r="C7" s="49">
        <v>3730</v>
      </c>
      <c r="D7" s="71"/>
    </row>
    <row r="8" spans="1:4" x14ac:dyDescent="0.2">
      <c r="A8" s="36">
        <v>2004</v>
      </c>
      <c r="B8" s="37">
        <v>500</v>
      </c>
      <c r="C8" s="49">
        <v>4230</v>
      </c>
      <c r="D8" s="71"/>
    </row>
    <row r="9" spans="1:4" x14ac:dyDescent="0.2">
      <c r="A9" s="36">
        <v>2005</v>
      </c>
      <c r="B9" s="37">
        <v>0</v>
      </c>
      <c r="C9" s="49">
        <v>4320</v>
      </c>
      <c r="D9" s="71"/>
    </row>
    <row r="10" spans="1:4" x14ac:dyDescent="0.2">
      <c r="A10" s="36">
        <v>2006</v>
      </c>
      <c r="B10" s="37">
        <v>100</v>
      </c>
      <c r="C10" s="49">
        <v>4330</v>
      </c>
      <c r="D10" s="71"/>
    </row>
    <row r="11" spans="1:4" x14ac:dyDescent="0.2">
      <c r="A11" s="36">
        <v>2007</v>
      </c>
      <c r="B11" s="49">
        <v>5100</v>
      </c>
      <c r="C11" s="49">
        <v>9430</v>
      </c>
      <c r="D11" s="71"/>
    </row>
    <row r="12" spans="1:4" x14ac:dyDescent="0.2">
      <c r="A12" s="36">
        <v>2008</v>
      </c>
      <c r="B12" s="49">
        <v>2000</v>
      </c>
      <c r="C12" s="49">
        <v>11430</v>
      </c>
      <c r="D12" s="71"/>
    </row>
    <row r="13" spans="1:4" x14ac:dyDescent="0.2">
      <c r="A13" s="36">
        <v>2009</v>
      </c>
      <c r="B13" s="49">
        <v>1500</v>
      </c>
      <c r="C13" s="49">
        <v>12930</v>
      </c>
      <c r="D13" s="119">
        <f>C13-$C$12</f>
        <v>1500</v>
      </c>
    </row>
    <row r="14" spans="1:4" x14ac:dyDescent="0.2">
      <c r="A14" s="36">
        <v>2010</v>
      </c>
      <c r="B14" s="49">
        <v>1808</v>
      </c>
      <c r="C14" s="49">
        <v>14738</v>
      </c>
      <c r="D14" s="119">
        <f t="shared" ref="D14:D19" si="0">C14-$C$12</f>
        <v>3308</v>
      </c>
    </row>
    <row r="15" spans="1:4" x14ac:dyDescent="0.2">
      <c r="A15" s="36">
        <v>2011</v>
      </c>
      <c r="B15" s="49">
        <v>3519</v>
      </c>
      <c r="C15" s="49">
        <v>18257</v>
      </c>
      <c r="D15" s="119">
        <f t="shared" si="0"/>
        <v>6827</v>
      </c>
    </row>
    <row r="16" spans="1:4" x14ac:dyDescent="0.2">
      <c r="A16" s="36">
        <v>2012</v>
      </c>
      <c r="B16" s="49">
        <v>3000</v>
      </c>
      <c r="C16" s="49">
        <v>21257</v>
      </c>
      <c r="D16" s="119">
        <f t="shared" si="0"/>
        <v>9827</v>
      </c>
    </row>
    <row r="17" spans="1:4" x14ac:dyDescent="0.2">
      <c r="A17" s="36">
        <v>2013</v>
      </c>
      <c r="B17" s="49">
        <v>2395</v>
      </c>
      <c r="C17" s="49">
        <v>23652</v>
      </c>
      <c r="D17" s="119">
        <f t="shared" si="0"/>
        <v>12222</v>
      </c>
    </row>
    <row r="18" spans="1:4" x14ac:dyDescent="0.2">
      <c r="A18" s="36">
        <v>2014</v>
      </c>
      <c r="B18" s="49">
        <v>1030</v>
      </c>
      <c r="C18" s="49">
        <v>24682</v>
      </c>
      <c r="D18" s="119">
        <f t="shared" si="0"/>
        <v>13252</v>
      </c>
    </row>
    <row r="19" spans="1:4" x14ac:dyDescent="0.2">
      <c r="A19" s="36">
        <v>2015</v>
      </c>
      <c r="B19" s="49">
        <v>2490</v>
      </c>
      <c r="C19" s="49">
        <v>27172</v>
      </c>
      <c r="D19" s="119">
        <f t="shared" si="0"/>
        <v>15742</v>
      </c>
    </row>
    <row r="20" spans="1:4" x14ac:dyDescent="0.2">
      <c r="A20" s="36">
        <v>2016</v>
      </c>
      <c r="B20" s="49">
        <v>3010</v>
      </c>
      <c r="C20" s="49">
        <v>30182</v>
      </c>
      <c r="D20" s="119">
        <f>C20-C$19</f>
        <v>3010</v>
      </c>
    </row>
    <row r="21" spans="1:4" x14ac:dyDescent="0.2">
      <c r="A21" s="36">
        <v>2017</v>
      </c>
      <c r="B21" s="49">
        <v>2645</v>
      </c>
      <c r="C21" s="49">
        <v>32827</v>
      </c>
      <c r="D21" s="119">
        <f t="shared" ref="D21:D22" si="1">C21-C$19</f>
        <v>5655</v>
      </c>
    </row>
    <row r="22" spans="1:4" x14ac:dyDescent="0.2">
      <c r="A22" s="38">
        <v>2018</v>
      </c>
      <c r="B22" s="52">
        <v>530</v>
      </c>
      <c r="C22" s="52">
        <v>33357</v>
      </c>
      <c r="D22" s="120">
        <f t="shared" si="1"/>
        <v>6185</v>
      </c>
    </row>
    <row r="24" spans="1:4" x14ac:dyDescent="0.2">
      <c r="A24" s="2" t="s">
        <v>186</v>
      </c>
    </row>
  </sheetData>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3"/>
  <sheetViews>
    <sheetView workbookViewId="0"/>
  </sheetViews>
  <sheetFormatPr defaultRowHeight="15" x14ac:dyDescent="0.2"/>
  <cols>
    <col min="1" max="1" width="34.7109375" style="2" customWidth="1"/>
    <col min="2" max="15" width="12.28515625" style="2" customWidth="1"/>
    <col min="16" max="16384" width="9.140625" style="2"/>
  </cols>
  <sheetData>
    <row r="1" spans="1:16" ht="15.75" x14ac:dyDescent="0.25">
      <c r="A1" s="1" t="s">
        <v>187</v>
      </c>
    </row>
    <row r="3" spans="1:16" x14ac:dyDescent="0.2">
      <c r="A3" s="143" t="s">
        <v>188</v>
      </c>
      <c r="B3" s="183">
        <v>2012</v>
      </c>
      <c r="C3" s="183"/>
      <c r="D3" s="183">
        <v>2013</v>
      </c>
      <c r="E3" s="183"/>
      <c r="F3" s="183">
        <v>2014</v>
      </c>
      <c r="G3" s="183"/>
      <c r="H3" s="183">
        <v>2015</v>
      </c>
      <c r="I3" s="183"/>
      <c r="J3" s="183">
        <v>2016</v>
      </c>
      <c r="K3" s="183"/>
      <c r="L3" s="183">
        <v>2017</v>
      </c>
      <c r="M3" s="184"/>
      <c r="N3" s="183">
        <v>2018</v>
      </c>
      <c r="O3" s="184"/>
    </row>
    <row r="4" spans="1:16" x14ac:dyDescent="0.2">
      <c r="A4" s="166"/>
      <c r="B4" s="44" t="s">
        <v>189</v>
      </c>
      <c r="C4" s="44" t="s">
        <v>190</v>
      </c>
      <c r="D4" s="44" t="s">
        <v>191</v>
      </c>
      <c r="E4" s="44" t="s">
        <v>190</v>
      </c>
      <c r="F4" s="44" t="s">
        <v>189</v>
      </c>
      <c r="G4" s="44" t="s">
        <v>190</v>
      </c>
      <c r="H4" s="44" t="s">
        <v>189</v>
      </c>
      <c r="I4" s="44" t="s">
        <v>190</v>
      </c>
      <c r="J4" s="44" t="s">
        <v>189</v>
      </c>
      <c r="K4" s="44" t="s">
        <v>190</v>
      </c>
      <c r="L4" s="44" t="s">
        <v>192</v>
      </c>
      <c r="M4" s="45" t="s">
        <v>190</v>
      </c>
      <c r="N4" s="44" t="s">
        <v>192</v>
      </c>
      <c r="O4" s="45" t="s">
        <v>190</v>
      </c>
    </row>
    <row r="5" spans="1:16" x14ac:dyDescent="0.2">
      <c r="A5" s="34" t="s">
        <v>193</v>
      </c>
      <c r="B5" s="46">
        <v>4</v>
      </c>
      <c r="C5" s="122">
        <v>0</v>
      </c>
      <c r="D5" s="46">
        <v>4</v>
      </c>
      <c r="E5" s="122">
        <v>0</v>
      </c>
      <c r="F5" s="46">
        <v>4</v>
      </c>
      <c r="G5" s="35">
        <v>0</v>
      </c>
      <c r="H5" s="46">
        <v>4</v>
      </c>
      <c r="I5" s="35">
        <v>0</v>
      </c>
      <c r="J5" s="46">
        <v>4</v>
      </c>
      <c r="K5" s="46">
        <v>0</v>
      </c>
      <c r="L5" s="46">
        <v>4</v>
      </c>
      <c r="M5" s="46">
        <v>0</v>
      </c>
      <c r="N5" s="46">
        <v>4</v>
      </c>
      <c r="O5" s="123">
        <v>0</v>
      </c>
    </row>
    <row r="6" spans="1:16" x14ac:dyDescent="0.2">
      <c r="A6" s="36" t="s">
        <v>194</v>
      </c>
      <c r="B6" s="49">
        <v>18854</v>
      </c>
      <c r="C6" s="124">
        <v>2.8</v>
      </c>
      <c r="D6" s="49">
        <v>18872</v>
      </c>
      <c r="E6" s="124">
        <v>2.7</v>
      </c>
      <c r="F6" s="49">
        <v>18896</v>
      </c>
      <c r="G6" s="37">
        <v>3</v>
      </c>
      <c r="H6" s="49">
        <v>18936</v>
      </c>
      <c r="I6" s="37">
        <v>2.59</v>
      </c>
      <c r="J6" s="49">
        <v>19020</v>
      </c>
      <c r="K6" s="49">
        <v>3</v>
      </c>
      <c r="L6" s="49">
        <v>19081</v>
      </c>
      <c r="M6" s="49">
        <v>3</v>
      </c>
      <c r="N6" s="49">
        <v>19174</v>
      </c>
      <c r="O6" s="119">
        <v>3</v>
      </c>
      <c r="P6" s="121"/>
    </row>
    <row r="7" spans="1:16" x14ac:dyDescent="0.2">
      <c r="A7" s="36" t="s">
        <v>195</v>
      </c>
      <c r="B7" s="49">
        <v>949</v>
      </c>
      <c r="C7" s="124">
        <v>6.8</v>
      </c>
      <c r="D7" s="49">
        <v>1009</v>
      </c>
      <c r="E7" s="124">
        <v>6.3</v>
      </c>
      <c r="F7" s="49">
        <v>1017</v>
      </c>
      <c r="G7" s="37" t="s">
        <v>226</v>
      </c>
      <c r="H7" s="49">
        <v>1021</v>
      </c>
      <c r="I7" s="37" t="s">
        <v>227</v>
      </c>
      <c r="J7" s="49">
        <v>1026</v>
      </c>
      <c r="K7" s="49">
        <v>7</v>
      </c>
      <c r="L7" s="49">
        <v>1025</v>
      </c>
      <c r="M7" s="49">
        <v>8</v>
      </c>
      <c r="N7" s="49">
        <v>1027</v>
      </c>
      <c r="O7" s="119">
        <v>7</v>
      </c>
      <c r="P7" s="121"/>
    </row>
    <row r="8" spans="1:16" x14ac:dyDescent="0.2">
      <c r="A8" s="36" t="s">
        <v>196</v>
      </c>
      <c r="B8" s="49">
        <v>154</v>
      </c>
      <c r="C8" s="124">
        <v>22.7</v>
      </c>
      <c r="D8" s="49">
        <v>155</v>
      </c>
      <c r="E8" s="124">
        <v>20.6</v>
      </c>
      <c r="F8" s="49">
        <v>156</v>
      </c>
      <c r="G8" s="37">
        <v>19.899999999999999</v>
      </c>
      <c r="H8" s="49">
        <v>158</v>
      </c>
      <c r="I8" s="37">
        <v>19.600000000000001</v>
      </c>
      <c r="J8" s="49">
        <v>162</v>
      </c>
      <c r="K8" s="49">
        <v>17</v>
      </c>
      <c r="L8" s="49">
        <v>165</v>
      </c>
      <c r="M8" s="49">
        <v>17</v>
      </c>
      <c r="N8" s="49">
        <v>165</v>
      </c>
      <c r="O8" s="119">
        <v>16</v>
      </c>
      <c r="P8" s="121"/>
    </row>
    <row r="9" spans="1:16" x14ac:dyDescent="0.2">
      <c r="A9" s="36" t="s">
        <v>197</v>
      </c>
      <c r="B9" s="49">
        <v>150</v>
      </c>
      <c r="C9" s="124">
        <v>8</v>
      </c>
      <c r="D9" s="49">
        <v>150</v>
      </c>
      <c r="E9" s="124">
        <v>7.3</v>
      </c>
      <c r="F9" s="49">
        <v>150</v>
      </c>
      <c r="G9" s="37">
        <v>7.3</v>
      </c>
      <c r="H9" s="49">
        <v>150</v>
      </c>
      <c r="I9" s="37">
        <v>6</v>
      </c>
      <c r="J9" s="49">
        <v>151</v>
      </c>
      <c r="K9" s="49">
        <v>7</v>
      </c>
      <c r="L9" s="49">
        <v>151</v>
      </c>
      <c r="M9" s="49">
        <v>7</v>
      </c>
      <c r="N9" s="49">
        <v>153</v>
      </c>
      <c r="O9" s="119">
        <v>7</v>
      </c>
      <c r="P9" s="121"/>
    </row>
    <row r="10" spans="1:16" x14ac:dyDescent="0.2">
      <c r="A10" s="38" t="s">
        <v>198</v>
      </c>
      <c r="B10" s="52">
        <v>1</v>
      </c>
      <c r="C10" s="125">
        <v>0</v>
      </c>
      <c r="D10" s="52">
        <v>1</v>
      </c>
      <c r="E10" s="125">
        <v>0</v>
      </c>
      <c r="F10" s="52">
        <v>1</v>
      </c>
      <c r="G10" s="39">
        <v>0</v>
      </c>
      <c r="H10" s="52">
        <v>1</v>
      </c>
      <c r="I10" s="39">
        <v>0</v>
      </c>
      <c r="J10" s="52">
        <v>1</v>
      </c>
      <c r="K10" s="52">
        <v>0</v>
      </c>
      <c r="L10" s="52">
        <v>1</v>
      </c>
      <c r="M10" s="52">
        <v>0</v>
      </c>
      <c r="N10" s="52">
        <v>1</v>
      </c>
      <c r="O10" s="120">
        <v>0</v>
      </c>
      <c r="P10" s="121"/>
    </row>
    <row r="12" spans="1:16" x14ac:dyDescent="0.2">
      <c r="A12" s="2" t="s">
        <v>228</v>
      </c>
    </row>
    <row r="13" spans="1:16" x14ac:dyDescent="0.2">
      <c r="A13" s="2" t="s">
        <v>199</v>
      </c>
    </row>
  </sheetData>
  <mergeCells count="8">
    <mergeCell ref="J3:K3"/>
    <mergeCell ref="N3:O3"/>
    <mergeCell ref="A3:A4"/>
    <mergeCell ref="B3:C3"/>
    <mergeCell ref="D3:E3"/>
    <mergeCell ref="F3:G3"/>
    <mergeCell ref="H3:I3"/>
    <mergeCell ref="L3:M3"/>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5"/>
  <sheetViews>
    <sheetView workbookViewId="0"/>
  </sheetViews>
  <sheetFormatPr defaultRowHeight="15" x14ac:dyDescent="0.2"/>
  <cols>
    <col min="1" max="1" width="17" style="2" customWidth="1"/>
    <col min="2" max="4" width="14.28515625" style="2" customWidth="1"/>
    <col min="5" max="5" width="23.42578125" style="2" customWidth="1"/>
    <col min="6" max="6" width="12.85546875" style="2" customWidth="1"/>
    <col min="7" max="9" width="11.28515625" style="2" customWidth="1"/>
    <col min="10" max="16384" width="9.140625" style="2"/>
  </cols>
  <sheetData>
    <row r="1" spans="1:4" ht="15.75" x14ac:dyDescent="0.25">
      <c r="A1" s="1" t="s">
        <v>309</v>
      </c>
    </row>
    <row r="3" spans="1:4" ht="14.45" customHeight="1" x14ac:dyDescent="0.2">
      <c r="A3" s="143" t="s">
        <v>51</v>
      </c>
      <c r="B3" s="148" t="s">
        <v>52</v>
      </c>
      <c r="C3" s="149"/>
      <c r="D3" s="150"/>
    </row>
    <row r="4" spans="1:4" x14ac:dyDescent="0.2">
      <c r="A4" s="144"/>
      <c r="B4" s="86" t="s">
        <v>53</v>
      </c>
      <c r="C4" s="86" t="s">
        <v>54</v>
      </c>
      <c r="D4" s="86" t="s">
        <v>55</v>
      </c>
    </row>
    <row r="5" spans="1:4" x14ac:dyDescent="0.2">
      <c r="A5" s="34" t="s">
        <v>5</v>
      </c>
      <c r="B5" s="47">
        <v>0.39</v>
      </c>
      <c r="C5" s="47">
        <v>0.56999999999999995</v>
      </c>
      <c r="D5" s="48">
        <v>0.05</v>
      </c>
    </row>
    <row r="6" spans="1:4" x14ac:dyDescent="0.2">
      <c r="A6" s="36" t="s">
        <v>6</v>
      </c>
      <c r="B6" s="50">
        <v>0.25</v>
      </c>
      <c r="C6" s="50">
        <v>0.71</v>
      </c>
      <c r="D6" s="51">
        <v>0.03</v>
      </c>
    </row>
    <row r="7" spans="1:4" x14ac:dyDescent="0.2">
      <c r="A7" s="36" t="s">
        <v>7</v>
      </c>
      <c r="B7" s="50">
        <v>0.35</v>
      </c>
      <c r="C7" s="50">
        <v>0.6</v>
      </c>
      <c r="D7" s="51">
        <v>0.05</v>
      </c>
    </row>
    <row r="8" spans="1:4" x14ac:dyDescent="0.2">
      <c r="A8" s="36" t="s">
        <v>8</v>
      </c>
      <c r="B8" s="50">
        <v>0.36</v>
      </c>
      <c r="C8" s="50">
        <v>0.59</v>
      </c>
      <c r="D8" s="51">
        <v>0.05</v>
      </c>
    </row>
    <row r="9" spans="1:4" x14ac:dyDescent="0.2">
      <c r="A9" s="36" t="s">
        <v>9</v>
      </c>
      <c r="B9" s="50">
        <v>0.45</v>
      </c>
      <c r="C9" s="50">
        <v>0.52</v>
      </c>
      <c r="D9" s="51">
        <v>0.04</v>
      </c>
    </row>
    <row r="10" spans="1:4" x14ac:dyDescent="0.2">
      <c r="A10" s="36" t="s">
        <v>10</v>
      </c>
      <c r="B10" s="50">
        <v>0.37</v>
      </c>
      <c r="C10" s="50">
        <v>0.57999999999999996</v>
      </c>
      <c r="D10" s="51">
        <v>0.04</v>
      </c>
    </row>
    <row r="11" spans="1:4" x14ac:dyDescent="0.2">
      <c r="A11" s="36" t="s">
        <v>11</v>
      </c>
      <c r="B11" s="50">
        <v>0.45</v>
      </c>
      <c r="C11" s="50">
        <v>0.51</v>
      </c>
      <c r="D11" s="51">
        <v>0.04</v>
      </c>
    </row>
    <row r="12" spans="1:4" x14ac:dyDescent="0.2">
      <c r="A12" s="36" t="s">
        <v>12</v>
      </c>
      <c r="B12" s="50">
        <v>0.39</v>
      </c>
      <c r="C12" s="50">
        <v>0.55000000000000004</v>
      </c>
      <c r="D12" s="51">
        <v>0.06</v>
      </c>
    </row>
    <row r="13" spans="1:4" x14ac:dyDescent="0.2">
      <c r="A13" s="36" t="s">
        <v>13</v>
      </c>
      <c r="B13" s="50">
        <v>0.32</v>
      </c>
      <c r="C13" s="50">
        <v>0.61</v>
      </c>
      <c r="D13" s="51">
        <v>7.0000000000000007E-2</v>
      </c>
    </row>
    <row r="14" spans="1:4" x14ac:dyDescent="0.2">
      <c r="A14" s="36" t="s">
        <v>256</v>
      </c>
      <c r="B14" s="50">
        <v>0.52</v>
      </c>
      <c r="C14" s="50">
        <v>0.44</v>
      </c>
      <c r="D14" s="51">
        <v>0.04</v>
      </c>
    </row>
    <row r="15" spans="1:4" x14ac:dyDescent="0.2">
      <c r="A15" s="36" t="s">
        <v>257</v>
      </c>
      <c r="B15" s="50">
        <v>0.43</v>
      </c>
      <c r="C15" s="50">
        <v>0.51</v>
      </c>
      <c r="D15" s="51">
        <v>0.06</v>
      </c>
    </row>
    <row r="16" spans="1:4" x14ac:dyDescent="0.2">
      <c r="A16" s="38" t="s">
        <v>232</v>
      </c>
      <c r="B16" s="94">
        <v>0.35</v>
      </c>
      <c r="C16" s="94">
        <v>0.59</v>
      </c>
      <c r="D16" s="95">
        <v>0.06</v>
      </c>
    </row>
    <row r="18" spans="1:4" ht="15.75" x14ac:dyDescent="0.25">
      <c r="A18" s="1" t="s">
        <v>310</v>
      </c>
    </row>
    <row r="20" spans="1:4" x14ac:dyDescent="0.2">
      <c r="A20" s="143" t="s">
        <v>51</v>
      </c>
      <c r="B20" s="145" t="s">
        <v>65</v>
      </c>
      <c r="C20" s="146"/>
      <c r="D20" s="147"/>
    </row>
    <row r="21" spans="1:4" x14ac:dyDescent="0.2">
      <c r="A21" s="144"/>
      <c r="B21" s="86" t="s">
        <v>53</v>
      </c>
      <c r="C21" s="86" t="s">
        <v>54</v>
      </c>
      <c r="D21" s="86" t="s">
        <v>55</v>
      </c>
    </row>
    <row r="22" spans="1:4" x14ac:dyDescent="0.2">
      <c r="A22" s="34" t="s">
        <v>56</v>
      </c>
      <c r="B22" s="47">
        <v>0.4</v>
      </c>
      <c r="C22" s="47">
        <v>0.59</v>
      </c>
      <c r="D22" s="48">
        <v>0.01</v>
      </c>
    </row>
    <row r="23" spans="1:4" x14ac:dyDescent="0.2">
      <c r="A23" s="36" t="s">
        <v>57</v>
      </c>
      <c r="B23" s="50">
        <v>0.23</v>
      </c>
      <c r="C23" s="50">
        <v>0.76</v>
      </c>
      <c r="D23" s="51">
        <v>0.01</v>
      </c>
    </row>
    <row r="24" spans="1:4" x14ac:dyDescent="0.2">
      <c r="A24" s="36" t="s">
        <v>58</v>
      </c>
      <c r="B24" s="50">
        <v>0.32</v>
      </c>
      <c r="C24" s="50">
        <v>0.66</v>
      </c>
      <c r="D24" s="51">
        <v>0.02</v>
      </c>
    </row>
    <row r="25" spans="1:4" x14ac:dyDescent="0.2">
      <c r="A25" s="36" t="s">
        <v>59</v>
      </c>
      <c r="B25" s="50">
        <v>0.35</v>
      </c>
      <c r="C25" s="50">
        <v>0.62</v>
      </c>
      <c r="D25" s="51">
        <v>0.03</v>
      </c>
    </row>
    <row r="26" spans="1:4" x14ac:dyDescent="0.2">
      <c r="A26" s="36" t="s">
        <v>60</v>
      </c>
      <c r="B26" s="50">
        <v>0.44</v>
      </c>
      <c r="C26" s="50">
        <v>0.54</v>
      </c>
      <c r="D26" s="51">
        <v>0.02</v>
      </c>
    </row>
    <row r="27" spans="1:4" x14ac:dyDescent="0.2">
      <c r="A27" s="36" t="s">
        <v>61</v>
      </c>
      <c r="B27" s="50">
        <v>0.37</v>
      </c>
      <c r="C27" s="50">
        <v>0.6</v>
      </c>
      <c r="D27" s="51">
        <v>0.03</v>
      </c>
    </row>
    <row r="28" spans="1:4" x14ac:dyDescent="0.2">
      <c r="A28" s="36" t="s">
        <v>62</v>
      </c>
      <c r="B28" s="50">
        <v>0.46</v>
      </c>
      <c r="C28" s="50">
        <v>0.53</v>
      </c>
      <c r="D28" s="51">
        <v>0.02</v>
      </c>
    </row>
    <row r="29" spans="1:4" x14ac:dyDescent="0.2">
      <c r="A29" s="36" t="s">
        <v>63</v>
      </c>
      <c r="B29" s="50">
        <v>0.38</v>
      </c>
      <c r="C29" s="50">
        <v>0.57999999999999996</v>
      </c>
      <c r="D29" s="51">
        <v>0.04</v>
      </c>
    </row>
    <row r="30" spans="1:4" x14ac:dyDescent="0.2">
      <c r="A30" s="36" t="s">
        <v>64</v>
      </c>
      <c r="B30" s="50">
        <v>0.31</v>
      </c>
      <c r="C30" s="50">
        <v>0.63</v>
      </c>
      <c r="D30" s="51">
        <v>0.05</v>
      </c>
    </row>
    <row r="31" spans="1:4" x14ac:dyDescent="0.2">
      <c r="A31" s="36" t="s">
        <v>14</v>
      </c>
      <c r="B31" s="50">
        <v>0.53</v>
      </c>
      <c r="C31" s="50">
        <v>0.45</v>
      </c>
      <c r="D31" s="51">
        <v>0.02</v>
      </c>
    </row>
    <row r="32" spans="1:4" x14ac:dyDescent="0.2">
      <c r="A32" s="36" t="s">
        <v>15</v>
      </c>
      <c r="B32" s="50">
        <v>0.4</v>
      </c>
      <c r="C32" s="50">
        <v>0.57999999999999996</v>
      </c>
      <c r="D32" s="51">
        <v>0.02</v>
      </c>
    </row>
    <row r="33" spans="1:4" x14ac:dyDescent="0.2">
      <c r="A33" s="38" t="s">
        <v>232</v>
      </c>
      <c r="B33" s="94">
        <v>0.3</v>
      </c>
      <c r="C33" s="94">
        <v>0.68</v>
      </c>
      <c r="D33" s="95">
        <v>0.02</v>
      </c>
    </row>
    <row r="35" spans="1:4" x14ac:dyDescent="0.2">
      <c r="A35" s="96" t="s">
        <v>304</v>
      </c>
    </row>
  </sheetData>
  <mergeCells count="4">
    <mergeCell ref="A3:A4"/>
    <mergeCell ref="A20:A21"/>
    <mergeCell ref="B20:D20"/>
    <mergeCell ref="B3:D3"/>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8"/>
  <sheetViews>
    <sheetView workbookViewId="0"/>
  </sheetViews>
  <sheetFormatPr defaultRowHeight="15" x14ac:dyDescent="0.2"/>
  <cols>
    <col min="1" max="1" width="30.5703125" style="2" customWidth="1"/>
    <col min="2" max="7" width="20.28515625" style="2" customWidth="1"/>
    <col min="8" max="8" width="34.85546875" style="2" customWidth="1"/>
    <col min="9" max="16384" width="9.140625" style="2"/>
  </cols>
  <sheetData>
    <row r="1" spans="1:5" ht="15.75" x14ac:dyDescent="0.25">
      <c r="A1" s="1" t="s">
        <v>261</v>
      </c>
    </row>
    <row r="3" spans="1:5" ht="30" x14ac:dyDescent="0.2">
      <c r="A3" s="15" t="s">
        <v>66</v>
      </c>
      <c r="B3" s="16" t="s">
        <v>258</v>
      </c>
      <c r="C3" s="16" t="s">
        <v>259</v>
      </c>
      <c r="D3" s="17" t="s">
        <v>260</v>
      </c>
      <c r="E3" s="17" t="s">
        <v>68</v>
      </c>
    </row>
    <row r="4" spans="1:5" x14ac:dyDescent="0.2">
      <c r="A4" s="34" t="s">
        <v>17</v>
      </c>
      <c r="B4" s="35">
        <v>0</v>
      </c>
      <c r="C4" s="35">
        <v>0.65</v>
      </c>
      <c r="D4" s="35">
        <v>0</v>
      </c>
      <c r="E4" s="60">
        <v>0.65</v>
      </c>
    </row>
    <row r="5" spans="1:5" x14ac:dyDescent="0.2">
      <c r="A5" s="36" t="s">
        <v>18</v>
      </c>
      <c r="B5" s="37">
        <v>0.14199999999999999</v>
      </c>
      <c r="C5" s="37">
        <v>0</v>
      </c>
      <c r="D5" s="37">
        <v>0</v>
      </c>
      <c r="E5" s="71">
        <v>0.14199999999999999</v>
      </c>
    </row>
    <row r="6" spans="1:5" x14ac:dyDescent="0.2">
      <c r="A6" s="36" t="s">
        <v>19</v>
      </c>
      <c r="B6" s="37">
        <v>0</v>
      </c>
      <c r="C6" s="37">
        <v>0</v>
      </c>
      <c r="D6" s="37">
        <v>1.47</v>
      </c>
      <c r="E6" s="71">
        <v>1.47</v>
      </c>
    </row>
    <row r="7" spans="1:5" x14ac:dyDescent="0.2">
      <c r="A7" s="36" t="s">
        <v>21</v>
      </c>
      <c r="B7" s="37">
        <v>5.1999999999999998E-2</v>
      </c>
      <c r="C7" s="37">
        <v>0</v>
      </c>
      <c r="D7" s="37">
        <v>0</v>
      </c>
      <c r="E7" s="71">
        <v>5.1999999999999998E-2</v>
      </c>
    </row>
    <row r="8" spans="1:5" x14ac:dyDescent="0.2">
      <c r="A8" s="36" t="s">
        <v>24</v>
      </c>
      <c r="B8" s="37">
        <v>0</v>
      </c>
      <c r="C8" s="37">
        <v>0</v>
      </c>
      <c r="D8" s="37">
        <v>3.9E-2</v>
      </c>
      <c r="E8" s="71">
        <v>3.9E-2</v>
      </c>
    </row>
    <row r="9" spans="1:5" x14ac:dyDescent="0.2">
      <c r="A9" s="36" t="s">
        <v>25</v>
      </c>
      <c r="B9" s="37">
        <v>8.9999999999999993E-3</v>
      </c>
      <c r="C9" s="37">
        <v>0.46100000000000002</v>
      </c>
      <c r="D9" s="37">
        <v>0.41499999999999998</v>
      </c>
      <c r="E9" s="71">
        <v>0.88500000000000001</v>
      </c>
    </row>
    <row r="10" spans="1:5" x14ac:dyDescent="0.2">
      <c r="A10" s="36" t="s">
        <v>32</v>
      </c>
      <c r="B10" s="37">
        <v>2.68</v>
      </c>
      <c r="C10" s="37">
        <v>0</v>
      </c>
      <c r="D10" s="37">
        <v>0</v>
      </c>
      <c r="E10" s="71">
        <v>2.68</v>
      </c>
    </row>
    <row r="11" spans="1:5" x14ac:dyDescent="0.2">
      <c r="A11" s="36" t="s">
        <v>34</v>
      </c>
      <c r="B11" s="37">
        <v>1.087</v>
      </c>
      <c r="C11" s="37">
        <v>7.0000000000000001E-3</v>
      </c>
      <c r="D11" s="37">
        <v>0</v>
      </c>
      <c r="E11" s="71">
        <v>1.0940000000000001</v>
      </c>
    </row>
    <row r="12" spans="1:5" x14ac:dyDescent="0.2">
      <c r="A12" s="36" t="s">
        <v>36</v>
      </c>
      <c r="B12" s="37">
        <v>0</v>
      </c>
      <c r="C12" s="37">
        <v>1.4E-2</v>
      </c>
      <c r="D12" s="37">
        <v>0</v>
      </c>
      <c r="E12" s="71">
        <v>1.4E-2</v>
      </c>
    </row>
    <row r="13" spans="1:5" x14ac:dyDescent="0.2">
      <c r="A13" s="36" t="s">
        <v>37</v>
      </c>
      <c r="B13" s="37">
        <v>0</v>
      </c>
      <c r="C13" s="37">
        <v>0.20300000000000001</v>
      </c>
      <c r="D13" s="37">
        <v>0</v>
      </c>
      <c r="E13" s="71">
        <v>0.20300000000000001</v>
      </c>
    </row>
    <row r="14" spans="1:5" x14ac:dyDescent="0.2">
      <c r="A14" s="36" t="s">
        <v>38</v>
      </c>
      <c r="B14" s="37">
        <v>0</v>
      </c>
      <c r="C14" s="37">
        <v>0</v>
      </c>
      <c r="D14" s="37">
        <v>0.75</v>
      </c>
      <c r="E14" s="71">
        <v>0.75</v>
      </c>
    </row>
    <row r="15" spans="1:5" x14ac:dyDescent="0.2">
      <c r="A15" s="36" t="s">
        <v>40</v>
      </c>
      <c r="B15" s="37">
        <v>0</v>
      </c>
      <c r="C15" s="37">
        <v>0</v>
      </c>
      <c r="D15" s="37">
        <v>1.2</v>
      </c>
      <c r="E15" s="71">
        <v>1.2</v>
      </c>
    </row>
    <row r="16" spans="1:5" x14ac:dyDescent="0.2">
      <c r="A16" s="36" t="s">
        <v>42</v>
      </c>
      <c r="B16" s="37">
        <v>0</v>
      </c>
      <c r="C16" s="37">
        <v>0</v>
      </c>
      <c r="D16" s="37">
        <v>1.875</v>
      </c>
      <c r="E16" s="71">
        <v>1.875</v>
      </c>
    </row>
    <row r="17" spans="1:8" x14ac:dyDescent="0.2">
      <c r="A17" s="36" t="s">
        <v>45</v>
      </c>
      <c r="B17" s="37">
        <v>0</v>
      </c>
      <c r="C17" s="37">
        <v>0</v>
      </c>
      <c r="D17" s="37">
        <v>8.5000000000000006E-2</v>
      </c>
      <c r="E17" s="71">
        <v>8.5000000000000006E-2</v>
      </c>
    </row>
    <row r="18" spans="1:8" x14ac:dyDescent="0.2">
      <c r="A18" s="38" t="s">
        <v>68</v>
      </c>
      <c r="B18" s="39">
        <v>3.97</v>
      </c>
      <c r="C18" s="39">
        <v>1.335</v>
      </c>
      <c r="D18" s="39">
        <v>5.8339999999999996</v>
      </c>
      <c r="E18" s="53">
        <v>11.138999999999999</v>
      </c>
    </row>
    <row r="19" spans="1:8" x14ac:dyDescent="0.2">
      <c r="A19" s="96"/>
      <c r="B19" s="96"/>
      <c r="C19" s="96"/>
      <c r="D19" s="96"/>
      <c r="E19" s="96"/>
    </row>
    <row r="20" spans="1:8" x14ac:dyDescent="0.2">
      <c r="A20" s="96" t="s">
        <v>304</v>
      </c>
      <c r="B20" s="96"/>
      <c r="C20" s="96"/>
      <c r="D20" s="96"/>
      <c r="E20" s="96"/>
    </row>
    <row r="21" spans="1:8" x14ac:dyDescent="0.2">
      <c r="A21" s="96"/>
      <c r="B21" s="96"/>
      <c r="C21" s="96"/>
      <c r="D21" s="96"/>
      <c r="E21" s="96"/>
    </row>
    <row r="23" spans="1:8" ht="15.75" x14ac:dyDescent="0.25">
      <c r="A23" s="1" t="s">
        <v>395</v>
      </c>
    </row>
    <row r="24" spans="1:8" x14ac:dyDescent="0.2">
      <c r="A24" s="185"/>
    </row>
    <row r="25" spans="1:8" ht="45" x14ac:dyDescent="0.2">
      <c r="A25" s="139" t="s">
        <v>66</v>
      </c>
      <c r="B25" s="139" t="s">
        <v>67</v>
      </c>
      <c r="C25" s="139" t="s">
        <v>343</v>
      </c>
      <c r="D25" s="139" t="s">
        <v>344</v>
      </c>
      <c r="E25" s="139" t="s">
        <v>345</v>
      </c>
      <c r="F25" s="139" t="s">
        <v>346</v>
      </c>
      <c r="G25" s="139" t="s">
        <v>347</v>
      </c>
      <c r="H25" s="139" t="s">
        <v>348</v>
      </c>
    </row>
    <row r="26" spans="1:8" x14ac:dyDescent="0.2">
      <c r="A26" s="34" t="s">
        <v>17</v>
      </c>
      <c r="B26" s="35" t="s">
        <v>235</v>
      </c>
      <c r="C26" s="35" t="s">
        <v>349</v>
      </c>
      <c r="D26" s="35" t="s">
        <v>350</v>
      </c>
      <c r="E26" s="35">
        <v>0.65</v>
      </c>
      <c r="F26" s="35">
        <v>0</v>
      </c>
      <c r="G26" s="35">
        <v>0.65</v>
      </c>
      <c r="H26" s="60" t="s">
        <v>351</v>
      </c>
    </row>
    <row r="27" spans="1:8" x14ac:dyDescent="0.2">
      <c r="A27" s="36" t="s">
        <v>18</v>
      </c>
      <c r="B27" s="37" t="s">
        <v>352</v>
      </c>
      <c r="C27" s="37" t="s">
        <v>349</v>
      </c>
      <c r="D27" s="37" t="s">
        <v>353</v>
      </c>
      <c r="E27" s="37">
        <v>73.686999999999998</v>
      </c>
      <c r="F27" s="37">
        <v>73.545000000000002</v>
      </c>
      <c r="G27" s="37">
        <v>0.14199999999999591</v>
      </c>
      <c r="H27" s="71" t="s">
        <v>354</v>
      </c>
    </row>
    <row r="28" spans="1:8" x14ac:dyDescent="0.2">
      <c r="A28" s="36" t="s">
        <v>19</v>
      </c>
      <c r="B28" s="37" t="s">
        <v>355</v>
      </c>
      <c r="C28" s="37" t="s">
        <v>349</v>
      </c>
      <c r="D28" s="37" t="s">
        <v>356</v>
      </c>
      <c r="E28" s="37">
        <v>1.47</v>
      </c>
      <c r="F28" s="37">
        <v>0</v>
      </c>
      <c r="G28" s="37">
        <v>1.47</v>
      </c>
      <c r="H28" s="71" t="s">
        <v>357</v>
      </c>
    </row>
    <row r="29" spans="1:8" x14ac:dyDescent="0.2">
      <c r="A29" s="36" t="s">
        <v>21</v>
      </c>
      <c r="B29" s="37" t="s">
        <v>358</v>
      </c>
      <c r="C29" s="37" t="s">
        <v>349</v>
      </c>
      <c r="D29" s="37" t="s">
        <v>353</v>
      </c>
      <c r="E29" s="37">
        <v>5.1999999999999998E-2</v>
      </c>
      <c r="F29" s="37">
        <v>0</v>
      </c>
      <c r="G29" s="37">
        <v>5.1999999999999998E-2</v>
      </c>
      <c r="H29" s="71" t="s">
        <v>359</v>
      </c>
    </row>
    <row r="30" spans="1:8" x14ac:dyDescent="0.2">
      <c r="A30" s="36" t="s">
        <v>24</v>
      </c>
      <c r="B30" s="37" t="s">
        <v>360</v>
      </c>
      <c r="C30" s="37" t="s">
        <v>361</v>
      </c>
      <c r="D30" s="37" t="s">
        <v>356</v>
      </c>
      <c r="E30" s="37">
        <v>3.9E-2</v>
      </c>
      <c r="F30" s="37">
        <v>0</v>
      </c>
      <c r="G30" s="37">
        <v>3.9E-2</v>
      </c>
      <c r="H30" s="71" t="s">
        <v>362</v>
      </c>
    </row>
    <row r="31" spans="1:8" x14ac:dyDescent="0.2">
      <c r="A31" s="36" t="s">
        <v>25</v>
      </c>
      <c r="B31" s="37" t="s">
        <v>241</v>
      </c>
      <c r="C31" s="37" t="s">
        <v>361</v>
      </c>
      <c r="D31" s="37" t="s">
        <v>350</v>
      </c>
      <c r="E31" s="37">
        <v>0.78800000000000003</v>
      </c>
      <c r="F31" s="37">
        <v>0.32700000000000001</v>
      </c>
      <c r="G31" s="37">
        <v>0.46100000000000002</v>
      </c>
      <c r="H31" s="71" t="s">
        <v>363</v>
      </c>
    </row>
    <row r="32" spans="1:8" x14ac:dyDescent="0.2">
      <c r="A32" s="36" t="s">
        <v>25</v>
      </c>
      <c r="B32" s="37" t="s">
        <v>238</v>
      </c>
      <c r="C32" s="37" t="s">
        <v>349</v>
      </c>
      <c r="D32" s="37" t="s">
        <v>364</v>
      </c>
      <c r="E32" s="37">
        <v>0.46200000000000002</v>
      </c>
      <c r="F32" s="37">
        <v>4.7E-2</v>
      </c>
      <c r="G32" s="37">
        <v>0.41500000000000004</v>
      </c>
      <c r="H32" s="71" t="s">
        <v>365</v>
      </c>
    </row>
    <row r="33" spans="1:8" x14ac:dyDescent="0.2">
      <c r="A33" s="36" t="s">
        <v>25</v>
      </c>
      <c r="B33" s="37" t="s">
        <v>366</v>
      </c>
      <c r="C33" s="37" t="s">
        <v>361</v>
      </c>
      <c r="D33" s="37" t="s">
        <v>353</v>
      </c>
      <c r="E33" s="37">
        <v>8.9999999999999993E-3</v>
      </c>
      <c r="F33" s="37">
        <v>0</v>
      </c>
      <c r="G33" s="37">
        <v>8.9999999999999993E-3</v>
      </c>
      <c r="H33" s="71" t="s">
        <v>367</v>
      </c>
    </row>
    <row r="34" spans="1:8" x14ac:dyDescent="0.2">
      <c r="A34" s="36" t="s">
        <v>32</v>
      </c>
      <c r="B34" s="37" t="s">
        <v>368</v>
      </c>
      <c r="C34" s="37" t="s">
        <v>361</v>
      </c>
      <c r="D34" s="37" t="s">
        <v>353</v>
      </c>
      <c r="E34" s="37">
        <v>1.6</v>
      </c>
      <c r="F34" s="37">
        <v>0</v>
      </c>
      <c r="G34" s="37">
        <v>1.6</v>
      </c>
      <c r="H34" s="71" t="s">
        <v>369</v>
      </c>
    </row>
    <row r="35" spans="1:8" x14ac:dyDescent="0.2">
      <c r="A35" s="36" t="s">
        <v>32</v>
      </c>
      <c r="B35" s="37" t="s">
        <v>370</v>
      </c>
      <c r="C35" s="37" t="s">
        <v>361</v>
      </c>
      <c r="D35" s="37" t="s">
        <v>353</v>
      </c>
      <c r="E35" s="37">
        <v>0.46</v>
      </c>
      <c r="F35" s="37">
        <v>0</v>
      </c>
      <c r="G35" s="37">
        <v>0.46</v>
      </c>
      <c r="H35" s="71" t="s">
        <v>371</v>
      </c>
    </row>
    <row r="36" spans="1:8" x14ac:dyDescent="0.2">
      <c r="A36" s="36" t="s">
        <v>32</v>
      </c>
      <c r="B36" s="37" t="s">
        <v>372</v>
      </c>
      <c r="C36" s="37" t="s">
        <v>349</v>
      </c>
      <c r="D36" s="37" t="s">
        <v>353</v>
      </c>
      <c r="E36" s="37">
        <v>0.37</v>
      </c>
      <c r="F36" s="37">
        <v>0</v>
      </c>
      <c r="G36" s="37">
        <v>0.37</v>
      </c>
      <c r="H36" s="71" t="s">
        <v>373</v>
      </c>
    </row>
    <row r="37" spans="1:8" x14ac:dyDescent="0.2">
      <c r="A37" s="36" t="s">
        <v>32</v>
      </c>
      <c r="B37" s="37" t="s">
        <v>244</v>
      </c>
      <c r="C37" s="37" t="s">
        <v>349</v>
      </c>
      <c r="D37" s="37" t="s">
        <v>353</v>
      </c>
      <c r="E37" s="37">
        <v>0.25</v>
      </c>
      <c r="F37" s="37">
        <v>0</v>
      </c>
      <c r="G37" s="37">
        <v>0.25</v>
      </c>
      <c r="H37" s="71" t="s">
        <v>374</v>
      </c>
    </row>
    <row r="38" spans="1:8" x14ac:dyDescent="0.2">
      <c r="A38" s="36" t="s">
        <v>34</v>
      </c>
      <c r="B38" s="37" t="s">
        <v>375</v>
      </c>
      <c r="C38" s="37" t="s">
        <v>349</v>
      </c>
      <c r="D38" s="37" t="s">
        <v>353</v>
      </c>
      <c r="E38" s="37">
        <v>0.76</v>
      </c>
      <c r="F38" s="37">
        <v>0</v>
      </c>
      <c r="G38" s="37">
        <v>0.76</v>
      </c>
      <c r="H38" s="71" t="s">
        <v>376</v>
      </c>
    </row>
    <row r="39" spans="1:8" x14ac:dyDescent="0.2">
      <c r="A39" s="36" t="s">
        <v>34</v>
      </c>
      <c r="B39" s="37" t="s">
        <v>246</v>
      </c>
      <c r="C39" s="37" t="s">
        <v>349</v>
      </c>
      <c r="D39" s="37" t="s">
        <v>353</v>
      </c>
      <c r="E39" s="37">
        <v>0.32500000000000001</v>
      </c>
      <c r="F39" s="37">
        <v>0</v>
      </c>
      <c r="G39" s="37">
        <v>0.32500000000000001</v>
      </c>
      <c r="H39" s="71" t="s">
        <v>377</v>
      </c>
    </row>
    <row r="40" spans="1:8" x14ac:dyDescent="0.2">
      <c r="A40" s="36" t="s">
        <v>34</v>
      </c>
      <c r="B40" s="37" t="s">
        <v>378</v>
      </c>
      <c r="C40" s="37" t="s">
        <v>349</v>
      </c>
      <c r="D40" s="37" t="s">
        <v>350</v>
      </c>
      <c r="E40" s="37">
        <v>7.0000000000000001E-3</v>
      </c>
      <c r="F40" s="37">
        <v>0</v>
      </c>
      <c r="G40" s="37">
        <v>7.0000000000000001E-3</v>
      </c>
      <c r="H40" s="71" t="s">
        <v>379</v>
      </c>
    </row>
    <row r="41" spans="1:8" x14ac:dyDescent="0.2">
      <c r="A41" s="36" t="s">
        <v>34</v>
      </c>
      <c r="B41" s="37" t="s">
        <v>380</v>
      </c>
      <c r="C41" s="37" t="s">
        <v>349</v>
      </c>
      <c r="D41" s="37" t="s">
        <v>353</v>
      </c>
      <c r="E41" s="37">
        <v>2E-3</v>
      </c>
      <c r="F41" s="37">
        <v>0</v>
      </c>
      <c r="G41" s="37">
        <v>2E-3</v>
      </c>
      <c r="H41" s="71" t="s">
        <v>381</v>
      </c>
    </row>
    <row r="42" spans="1:8" x14ac:dyDescent="0.2">
      <c r="A42" s="36" t="s">
        <v>36</v>
      </c>
      <c r="B42" s="37" t="s">
        <v>382</v>
      </c>
      <c r="C42" s="37" t="s">
        <v>349</v>
      </c>
      <c r="D42" s="37" t="s">
        <v>350</v>
      </c>
      <c r="E42" s="37">
        <v>1.4E-2</v>
      </c>
      <c r="F42" s="37">
        <v>0</v>
      </c>
      <c r="G42" s="37">
        <v>1.4E-2</v>
      </c>
      <c r="H42" s="71" t="s">
        <v>383</v>
      </c>
    </row>
    <row r="43" spans="1:8" x14ac:dyDescent="0.2">
      <c r="A43" s="36" t="s">
        <v>37</v>
      </c>
      <c r="B43" s="37" t="s">
        <v>384</v>
      </c>
      <c r="C43" s="37" t="s">
        <v>349</v>
      </c>
      <c r="D43" s="37" t="s">
        <v>350</v>
      </c>
      <c r="E43" s="37">
        <v>0.20300000000000001</v>
      </c>
      <c r="F43" s="37">
        <v>0</v>
      </c>
      <c r="G43" s="37">
        <v>0.20300000000000001</v>
      </c>
      <c r="H43" s="71" t="s">
        <v>385</v>
      </c>
    </row>
    <row r="44" spans="1:8" x14ac:dyDescent="0.2">
      <c r="A44" s="36" t="s">
        <v>38</v>
      </c>
      <c r="B44" s="37" t="s">
        <v>248</v>
      </c>
      <c r="C44" s="37" t="s">
        <v>349</v>
      </c>
      <c r="D44" s="37" t="s">
        <v>364</v>
      </c>
      <c r="E44" s="37">
        <v>0.75</v>
      </c>
      <c r="F44" s="37">
        <v>0</v>
      </c>
      <c r="G44" s="37">
        <v>0.75</v>
      </c>
      <c r="H44" s="71" t="s">
        <v>386</v>
      </c>
    </row>
    <row r="45" spans="1:8" x14ac:dyDescent="0.2">
      <c r="A45" s="36" t="s">
        <v>40</v>
      </c>
      <c r="B45" s="37" t="s">
        <v>387</v>
      </c>
      <c r="C45" s="37" t="s">
        <v>349</v>
      </c>
      <c r="D45" s="37" t="s">
        <v>356</v>
      </c>
      <c r="E45" s="37">
        <v>1.2</v>
      </c>
      <c r="F45" s="37">
        <v>0</v>
      </c>
      <c r="G45" s="37">
        <v>1.2</v>
      </c>
      <c r="H45" s="71" t="s">
        <v>388</v>
      </c>
    </row>
    <row r="46" spans="1:8" x14ac:dyDescent="0.2">
      <c r="A46" s="36" t="s">
        <v>42</v>
      </c>
      <c r="B46" s="37" t="s">
        <v>389</v>
      </c>
      <c r="C46" s="37" t="s">
        <v>349</v>
      </c>
      <c r="D46" s="37" t="s">
        <v>356</v>
      </c>
      <c r="E46" s="37">
        <v>1.9650000000000001</v>
      </c>
      <c r="F46" s="37">
        <v>0.85</v>
      </c>
      <c r="G46" s="37">
        <v>1.1150000000000002</v>
      </c>
      <c r="H46" s="71" t="s">
        <v>390</v>
      </c>
    </row>
    <row r="47" spans="1:8" x14ac:dyDescent="0.2">
      <c r="A47" s="36" t="s">
        <v>42</v>
      </c>
      <c r="B47" s="37" t="s">
        <v>391</v>
      </c>
      <c r="C47" s="37" t="s">
        <v>361</v>
      </c>
      <c r="D47" s="37" t="s">
        <v>356</v>
      </c>
      <c r="E47" s="37">
        <v>0.76</v>
      </c>
      <c r="F47" s="37">
        <v>0</v>
      </c>
      <c r="G47" s="37">
        <v>0.76</v>
      </c>
      <c r="H47" s="71" t="s">
        <v>392</v>
      </c>
    </row>
    <row r="48" spans="1:8" x14ac:dyDescent="0.2">
      <c r="A48" s="38" t="s">
        <v>45</v>
      </c>
      <c r="B48" s="39" t="s">
        <v>393</v>
      </c>
      <c r="C48" s="39" t="s">
        <v>349</v>
      </c>
      <c r="D48" s="39" t="s">
        <v>364</v>
      </c>
      <c r="E48" s="39">
        <v>8.5000000000000006E-2</v>
      </c>
      <c r="F48" s="39">
        <v>0</v>
      </c>
      <c r="G48" s="39">
        <v>8.5000000000000006E-2</v>
      </c>
      <c r="H48" s="53" t="s">
        <v>394</v>
      </c>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0"/>
  <sheetViews>
    <sheetView workbookViewId="0"/>
  </sheetViews>
  <sheetFormatPr defaultRowHeight="15" x14ac:dyDescent="0.2"/>
  <cols>
    <col min="1" max="1" width="28.85546875" style="2" customWidth="1"/>
    <col min="2" max="7" width="11.5703125" style="2" customWidth="1"/>
    <col min="8" max="16384" width="9.140625" style="2"/>
  </cols>
  <sheetData>
    <row r="1" spans="1:7" ht="15.75" x14ac:dyDescent="0.25">
      <c r="A1" s="65" t="s">
        <v>311</v>
      </c>
    </row>
    <row r="3" spans="1:7" ht="32.450000000000003" customHeight="1" x14ac:dyDescent="0.2">
      <c r="A3" s="99" t="s">
        <v>16</v>
      </c>
      <c r="B3" s="100" t="s">
        <v>73</v>
      </c>
      <c r="C3" s="100" t="s">
        <v>74</v>
      </c>
      <c r="D3" s="100" t="s">
        <v>69</v>
      </c>
      <c r="E3" s="100" t="s">
        <v>68</v>
      </c>
      <c r="F3" s="100" t="s">
        <v>70</v>
      </c>
      <c r="G3" s="101" t="s">
        <v>71</v>
      </c>
    </row>
    <row r="4" spans="1:7" x14ac:dyDescent="0.2">
      <c r="A4" s="34" t="s">
        <v>17</v>
      </c>
      <c r="B4" s="35">
        <v>591</v>
      </c>
      <c r="C4" s="35">
        <v>0</v>
      </c>
      <c r="D4" s="35">
        <v>9</v>
      </c>
      <c r="E4" s="35">
        <v>600</v>
      </c>
      <c r="F4" s="46">
        <v>1236</v>
      </c>
      <c r="G4" s="48">
        <v>0.49</v>
      </c>
    </row>
    <row r="5" spans="1:7" x14ac:dyDescent="0.2">
      <c r="A5" s="36" t="s">
        <v>18</v>
      </c>
      <c r="B5" s="49">
        <v>2360</v>
      </c>
      <c r="C5" s="37">
        <v>-194</v>
      </c>
      <c r="D5" s="37">
        <v>-17</v>
      </c>
      <c r="E5" s="49">
        <v>2149</v>
      </c>
      <c r="F5" s="49">
        <v>2349</v>
      </c>
      <c r="G5" s="51">
        <v>0.91</v>
      </c>
    </row>
    <row r="6" spans="1:7" x14ac:dyDescent="0.2">
      <c r="A6" s="36" t="s">
        <v>19</v>
      </c>
      <c r="B6" s="37">
        <v>276</v>
      </c>
      <c r="C6" s="37">
        <v>66</v>
      </c>
      <c r="D6" s="37">
        <v>-13</v>
      </c>
      <c r="E6" s="37">
        <v>329</v>
      </c>
      <c r="F6" s="37">
        <v>446</v>
      </c>
      <c r="G6" s="51">
        <v>0.74</v>
      </c>
    </row>
    <row r="7" spans="1:7" x14ac:dyDescent="0.2">
      <c r="A7" s="36" t="s">
        <v>20</v>
      </c>
      <c r="B7" s="49">
        <v>695</v>
      </c>
      <c r="C7" s="49">
        <v>1266</v>
      </c>
      <c r="D7" s="37">
        <v>-51</v>
      </c>
      <c r="E7" s="49">
        <v>1910</v>
      </c>
      <c r="F7" s="49">
        <v>1525</v>
      </c>
      <c r="G7" s="51">
        <v>1.25</v>
      </c>
    </row>
    <row r="8" spans="1:7" x14ac:dyDescent="0.2">
      <c r="A8" s="36" t="s">
        <v>21</v>
      </c>
      <c r="B8" s="37">
        <v>573</v>
      </c>
      <c r="C8" s="37">
        <v>20</v>
      </c>
      <c r="D8" s="37">
        <v>93</v>
      </c>
      <c r="E8" s="37">
        <v>686</v>
      </c>
      <c r="F8" s="37">
        <v>641</v>
      </c>
      <c r="G8" s="51">
        <v>1.07</v>
      </c>
    </row>
    <row r="9" spans="1:7" x14ac:dyDescent="0.2">
      <c r="A9" s="36" t="s">
        <v>22</v>
      </c>
      <c r="B9" s="49">
        <v>940</v>
      </c>
      <c r="C9" s="37">
        <v>-91</v>
      </c>
      <c r="D9" s="37">
        <v>-68</v>
      </c>
      <c r="E9" s="49">
        <v>781</v>
      </c>
      <c r="F9" s="37">
        <v>889</v>
      </c>
      <c r="G9" s="51">
        <v>0.88</v>
      </c>
    </row>
    <row r="10" spans="1:7" x14ac:dyDescent="0.2">
      <c r="A10" s="36" t="s">
        <v>23</v>
      </c>
      <c r="B10" s="37">
        <v>138</v>
      </c>
      <c r="C10" s="37">
        <v>-202</v>
      </c>
      <c r="D10" s="37">
        <v>-86</v>
      </c>
      <c r="E10" s="37">
        <v>-150</v>
      </c>
      <c r="F10" s="37">
        <v>141</v>
      </c>
      <c r="G10" s="51" t="s">
        <v>225</v>
      </c>
    </row>
    <row r="11" spans="1:7" x14ac:dyDescent="0.2">
      <c r="A11" s="36" t="s">
        <v>24</v>
      </c>
      <c r="B11" s="49">
        <v>2079</v>
      </c>
      <c r="C11" s="37">
        <v>-16</v>
      </c>
      <c r="D11" s="37">
        <v>-257</v>
      </c>
      <c r="E11" s="49">
        <v>1806</v>
      </c>
      <c r="F11" s="49">
        <v>1435</v>
      </c>
      <c r="G11" s="51">
        <v>1.26</v>
      </c>
    </row>
    <row r="12" spans="1:7" x14ac:dyDescent="0.2">
      <c r="A12" s="36" t="s">
        <v>25</v>
      </c>
      <c r="B12" s="49">
        <v>1457</v>
      </c>
      <c r="C12" s="37">
        <v>39</v>
      </c>
      <c r="D12" s="37">
        <v>-49</v>
      </c>
      <c r="E12" s="49">
        <v>1447</v>
      </c>
      <c r="F12" s="49">
        <v>1297</v>
      </c>
      <c r="G12" s="51">
        <v>1.1200000000000001</v>
      </c>
    </row>
    <row r="13" spans="1:7" x14ac:dyDescent="0.2">
      <c r="A13" s="36" t="s">
        <v>26</v>
      </c>
      <c r="B13" s="37">
        <v>386</v>
      </c>
      <c r="C13" s="37">
        <v>0</v>
      </c>
      <c r="D13" s="37">
        <v>-109</v>
      </c>
      <c r="E13" s="49">
        <v>277</v>
      </c>
      <c r="F13" s="37">
        <v>798</v>
      </c>
      <c r="G13" s="51">
        <v>0.35</v>
      </c>
    </row>
    <row r="14" spans="1:7" x14ac:dyDescent="0.2">
      <c r="A14" s="36" t="s">
        <v>27</v>
      </c>
      <c r="B14" s="49">
        <v>1900</v>
      </c>
      <c r="C14" s="37">
        <v>33</v>
      </c>
      <c r="D14" s="37">
        <v>-230</v>
      </c>
      <c r="E14" s="49">
        <v>1703</v>
      </c>
      <c r="F14" s="49">
        <v>2685</v>
      </c>
      <c r="G14" s="51">
        <v>0.63</v>
      </c>
    </row>
    <row r="15" spans="1:7" x14ac:dyDescent="0.2">
      <c r="A15" s="36" t="s">
        <v>28</v>
      </c>
      <c r="B15" s="49">
        <v>1145</v>
      </c>
      <c r="C15" s="37">
        <v>70</v>
      </c>
      <c r="D15" s="37">
        <v>-8</v>
      </c>
      <c r="E15" s="49">
        <v>1207</v>
      </c>
      <c r="F15" s="49">
        <v>1599</v>
      </c>
      <c r="G15" s="51">
        <v>0.75</v>
      </c>
    </row>
    <row r="16" spans="1:7" x14ac:dyDescent="0.2">
      <c r="A16" s="36" t="s">
        <v>29</v>
      </c>
      <c r="B16" s="49">
        <v>1530</v>
      </c>
      <c r="C16" s="37">
        <v>305</v>
      </c>
      <c r="D16" s="37">
        <v>51</v>
      </c>
      <c r="E16" s="49">
        <v>1886</v>
      </c>
      <c r="F16" s="49">
        <v>1031</v>
      </c>
      <c r="G16" s="51">
        <v>1.83</v>
      </c>
    </row>
    <row r="17" spans="1:7" x14ac:dyDescent="0.2">
      <c r="A17" s="36" t="s">
        <v>30</v>
      </c>
      <c r="B17" s="49">
        <v>1200</v>
      </c>
      <c r="C17" s="37">
        <v>-16</v>
      </c>
      <c r="D17" s="37">
        <v>-78</v>
      </c>
      <c r="E17" s="49">
        <v>1106</v>
      </c>
      <c r="F17" s="49">
        <v>1502</v>
      </c>
      <c r="G17" s="51">
        <v>0.74</v>
      </c>
    </row>
    <row r="18" spans="1:7" x14ac:dyDescent="0.2">
      <c r="A18" s="36" t="s">
        <v>31</v>
      </c>
      <c r="B18" s="37">
        <v>699</v>
      </c>
      <c r="C18" s="37">
        <v>26</v>
      </c>
      <c r="D18" s="37">
        <v>374</v>
      </c>
      <c r="E18" s="49">
        <v>1099</v>
      </c>
      <c r="F18" s="37">
        <v>593</v>
      </c>
      <c r="G18" s="51">
        <v>1.85</v>
      </c>
    </row>
    <row r="19" spans="1:7" x14ac:dyDescent="0.2">
      <c r="A19" s="36" t="s">
        <v>32</v>
      </c>
      <c r="B19" s="37">
        <v>277</v>
      </c>
      <c r="C19" s="37">
        <v>-22</v>
      </c>
      <c r="D19" s="37">
        <v>-136</v>
      </c>
      <c r="E19" s="37">
        <v>119</v>
      </c>
      <c r="F19" s="49">
        <v>1170</v>
      </c>
      <c r="G19" s="51">
        <v>0.1</v>
      </c>
    </row>
    <row r="20" spans="1:7" x14ac:dyDescent="0.2">
      <c r="A20" s="36" t="s">
        <v>33</v>
      </c>
      <c r="B20" s="37">
        <v>871</v>
      </c>
      <c r="C20" s="37">
        <v>124</v>
      </c>
      <c r="D20" s="37">
        <v>-73</v>
      </c>
      <c r="E20" s="37">
        <v>922</v>
      </c>
      <c r="F20" s="37">
        <v>559</v>
      </c>
      <c r="G20" s="51">
        <v>1.65</v>
      </c>
    </row>
    <row r="21" spans="1:7" x14ac:dyDescent="0.2">
      <c r="A21" s="36" t="s">
        <v>34</v>
      </c>
      <c r="B21" s="49">
        <v>913</v>
      </c>
      <c r="C21" s="37">
        <v>0</v>
      </c>
      <c r="D21" s="37">
        <v>24</v>
      </c>
      <c r="E21" s="49">
        <v>937</v>
      </c>
      <c r="F21" s="37">
        <v>822</v>
      </c>
      <c r="G21" s="51">
        <v>1.1399999999999999</v>
      </c>
    </row>
    <row r="22" spans="1:7" x14ac:dyDescent="0.2">
      <c r="A22" s="36" t="s">
        <v>35</v>
      </c>
      <c r="B22" s="37">
        <v>370</v>
      </c>
      <c r="C22" s="37">
        <v>-3</v>
      </c>
      <c r="D22" s="37">
        <v>23</v>
      </c>
      <c r="E22" s="49">
        <v>390</v>
      </c>
      <c r="F22" s="49">
        <v>1264</v>
      </c>
      <c r="G22" s="51">
        <v>0.31</v>
      </c>
    </row>
    <row r="23" spans="1:7" x14ac:dyDescent="0.2">
      <c r="A23" s="36" t="s">
        <v>36</v>
      </c>
      <c r="B23" s="37">
        <v>335</v>
      </c>
      <c r="C23" s="37">
        <v>-53</v>
      </c>
      <c r="D23" s="37">
        <v>115</v>
      </c>
      <c r="E23" s="37">
        <v>397</v>
      </c>
      <c r="F23" s="37">
        <v>733</v>
      </c>
      <c r="G23" s="51">
        <v>0.54</v>
      </c>
    </row>
    <row r="24" spans="1:7" x14ac:dyDescent="0.2">
      <c r="A24" s="36" t="s">
        <v>37</v>
      </c>
      <c r="B24" s="37">
        <v>217</v>
      </c>
      <c r="C24" s="37">
        <v>729</v>
      </c>
      <c r="D24" s="37">
        <v>-24</v>
      </c>
      <c r="E24" s="37">
        <v>922</v>
      </c>
      <c r="F24" s="37">
        <v>643</v>
      </c>
      <c r="G24" s="51">
        <v>1.43</v>
      </c>
    </row>
    <row r="25" spans="1:7" x14ac:dyDescent="0.2">
      <c r="A25" s="36" t="s">
        <v>38</v>
      </c>
      <c r="B25" s="49">
        <v>1545</v>
      </c>
      <c r="C25" s="37">
        <v>1</v>
      </c>
      <c r="D25" s="37">
        <v>-186</v>
      </c>
      <c r="E25" s="49">
        <v>1360</v>
      </c>
      <c r="F25" s="49">
        <v>1559</v>
      </c>
      <c r="G25" s="51">
        <v>0.87</v>
      </c>
    </row>
    <row r="26" spans="1:7" x14ac:dyDescent="0.2">
      <c r="A26" s="36" t="s">
        <v>39</v>
      </c>
      <c r="B26" s="49">
        <v>527</v>
      </c>
      <c r="C26" s="37">
        <v>73</v>
      </c>
      <c r="D26" s="37">
        <v>-176</v>
      </c>
      <c r="E26" s="49">
        <v>424</v>
      </c>
      <c r="F26" s="49">
        <v>1385</v>
      </c>
      <c r="G26" s="51">
        <v>0.31</v>
      </c>
    </row>
    <row r="27" spans="1:7" x14ac:dyDescent="0.2">
      <c r="A27" s="36" t="s">
        <v>72</v>
      </c>
      <c r="B27" s="37">
        <v>990</v>
      </c>
      <c r="C27" s="37">
        <v>0</v>
      </c>
      <c r="D27" s="37">
        <v>0</v>
      </c>
      <c r="E27" s="37">
        <v>990</v>
      </c>
      <c r="F27" s="49">
        <v>1471</v>
      </c>
      <c r="G27" s="51">
        <v>0.67</v>
      </c>
    </row>
    <row r="28" spans="1:7" x14ac:dyDescent="0.2">
      <c r="A28" s="36" t="s">
        <v>40</v>
      </c>
      <c r="B28" s="37">
        <v>646</v>
      </c>
      <c r="C28" s="37">
        <v>-24</v>
      </c>
      <c r="D28" s="37">
        <v>-16</v>
      </c>
      <c r="E28" s="37">
        <v>606</v>
      </c>
      <c r="F28" s="37">
        <v>411</v>
      </c>
      <c r="G28" s="51">
        <v>1.47</v>
      </c>
    </row>
    <row r="29" spans="1:7" x14ac:dyDescent="0.2">
      <c r="A29" s="36" t="s">
        <v>41</v>
      </c>
      <c r="B29" s="49">
        <v>858</v>
      </c>
      <c r="C29" s="37">
        <v>-7</v>
      </c>
      <c r="D29" s="37">
        <v>-185</v>
      </c>
      <c r="E29" s="49">
        <v>666</v>
      </c>
      <c r="F29" s="49">
        <v>1994</v>
      </c>
      <c r="G29" s="51">
        <v>0.33</v>
      </c>
    </row>
    <row r="30" spans="1:7" x14ac:dyDescent="0.2">
      <c r="A30" s="36" t="s">
        <v>42</v>
      </c>
      <c r="B30" s="37">
        <v>466</v>
      </c>
      <c r="C30" s="37">
        <v>10</v>
      </c>
      <c r="D30" s="37">
        <v>5</v>
      </c>
      <c r="E30" s="37">
        <v>481</v>
      </c>
      <c r="F30" s="49">
        <v>1123</v>
      </c>
      <c r="G30" s="51">
        <v>0.43</v>
      </c>
    </row>
    <row r="31" spans="1:7" x14ac:dyDescent="0.2">
      <c r="A31" s="36" t="s">
        <v>43</v>
      </c>
      <c r="B31" s="37">
        <v>381</v>
      </c>
      <c r="C31" s="37">
        <v>-10</v>
      </c>
      <c r="D31" s="37">
        <v>-144</v>
      </c>
      <c r="E31" s="37">
        <v>227</v>
      </c>
      <c r="F31" s="37">
        <v>315</v>
      </c>
      <c r="G31" s="51">
        <v>0.72</v>
      </c>
    </row>
    <row r="32" spans="1:7" x14ac:dyDescent="0.2">
      <c r="A32" s="36" t="s">
        <v>44</v>
      </c>
      <c r="B32" s="49">
        <v>818</v>
      </c>
      <c r="C32" s="37">
        <v>-7</v>
      </c>
      <c r="D32" s="37">
        <v>-638</v>
      </c>
      <c r="E32" s="49">
        <v>173</v>
      </c>
      <c r="F32" s="49">
        <v>2736</v>
      </c>
      <c r="G32" s="51">
        <v>0.06</v>
      </c>
    </row>
    <row r="33" spans="1:7" x14ac:dyDescent="0.2">
      <c r="A33" s="36" t="s">
        <v>45</v>
      </c>
      <c r="B33" s="37">
        <v>697</v>
      </c>
      <c r="C33" s="37">
        <v>119</v>
      </c>
      <c r="D33" s="37">
        <v>-216</v>
      </c>
      <c r="E33" s="37">
        <v>600</v>
      </c>
      <c r="F33" s="37">
        <v>363</v>
      </c>
      <c r="G33" s="51">
        <v>1.65</v>
      </c>
    </row>
    <row r="34" spans="1:7" x14ac:dyDescent="0.2">
      <c r="A34" s="36" t="s">
        <v>46</v>
      </c>
      <c r="B34" s="49">
        <v>2003</v>
      </c>
      <c r="C34" s="37">
        <v>19</v>
      </c>
      <c r="D34" s="37">
        <v>-86</v>
      </c>
      <c r="E34" s="49">
        <v>1936</v>
      </c>
      <c r="F34" s="49">
        <v>3931</v>
      </c>
      <c r="G34" s="51">
        <v>0.49</v>
      </c>
    </row>
    <row r="35" spans="1:7" x14ac:dyDescent="0.2">
      <c r="A35" s="36" t="s">
        <v>47</v>
      </c>
      <c r="B35" s="49">
        <v>714</v>
      </c>
      <c r="C35" s="37">
        <v>592</v>
      </c>
      <c r="D35" s="37">
        <v>-39</v>
      </c>
      <c r="E35" s="49">
        <v>1267</v>
      </c>
      <c r="F35" s="37">
        <v>862</v>
      </c>
      <c r="G35" s="51">
        <v>1.47</v>
      </c>
    </row>
    <row r="36" spans="1:7" x14ac:dyDescent="0.2">
      <c r="A36" s="36" t="s">
        <v>48</v>
      </c>
      <c r="B36" s="49">
        <v>2110</v>
      </c>
      <c r="C36" s="37">
        <v>-18</v>
      </c>
      <c r="D36" s="37">
        <v>-41</v>
      </c>
      <c r="E36" s="49">
        <v>2051</v>
      </c>
      <c r="F36" s="49">
        <v>1812</v>
      </c>
      <c r="G36" s="51">
        <v>1.1299999999999999</v>
      </c>
    </row>
    <row r="37" spans="1:7" x14ac:dyDescent="0.2">
      <c r="A37" s="36" t="s">
        <v>49</v>
      </c>
      <c r="B37" s="49">
        <v>1144</v>
      </c>
      <c r="C37" s="37">
        <v>-353</v>
      </c>
      <c r="D37" s="37">
        <v>-12</v>
      </c>
      <c r="E37" s="49">
        <v>779</v>
      </c>
      <c r="F37" s="49">
        <v>1068</v>
      </c>
      <c r="G37" s="51">
        <v>0.73</v>
      </c>
    </row>
    <row r="38" spans="1:7" x14ac:dyDescent="0.2">
      <c r="A38" s="38" t="s">
        <v>50</v>
      </c>
      <c r="B38" s="52">
        <v>31851</v>
      </c>
      <c r="C38" s="52">
        <v>2476</v>
      </c>
      <c r="D38" s="52">
        <v>-2244</v>
      </c>
      <c r="E38" s="52">
        <v>32083</v>
      </c>
      <c r="F38" s="52">
        <v>42388</v>
      </c>
      <c r="G38" s="95">
        <v>0.76</v>
      </c>
    </row>
    <row r="40" spans="1:7" x14ac:dyDescent="0.2">
      <c r="A40" s="2" t="s">
        <v>75</v>
      </c>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0"/>
  <sheetViews>
    <sheetView workbookViewId="0"/>
  </sheetViews>
  <sheetFormatPr defaultRowHeight="15" x14ac:dyDescent="0.2"/>
  <cols>
    <col min="1" max="1" width="27.5703125" style="2" customWidth="1"/>
    <col min="2" max="9" width="12.140625" style="2" customWidth="1"/>
    <col min="10" max="16384" width="9.140625" style="2"/>
  </cols>
  <sheetData>
    <row r="1" spans="1:9" ht="15.75" x14ac:dyDescent="0.25">
      <c r="A1" s="1" t="s">
        <v>312</v>
      </c>
    </row>
    <row r="3" spans="1:9" ht="30" customHeight="1" x14ac:dyDescent="0.2">
      <c r="A3" s="143" t="s">
        <v>16</v>
      </c>
      <c r="B3" s="141" t="s">
        <v>76</v>
      </c>
      <c r="C3" s="151"/>
      <c r="D3" s="151"/>
      <c r="E3" s="151"/>
      <c r="F3" s="148" t="s">
        <v>77</v>
      </c>
      <c r="G3" s="149"/>
      <c r="H3" s="149"/>
      <c r="I3" s="153"/>
    </row>
    <row r="4" spans="1:9" x14ac:dyDescent="0.2">
      <c r="A4" s="152"/>
      <c r="B4" s="54" t="s">
        <v>14</v>
      </c>
      <c r="C4" s="54" t="s">
        <v>15</v>
      </c>
      <c r="D4" s="54" t="s">
        <v>232</v>
      </c>
      <c r="E4" s="54" t="s">
        <v>68</v>
      </c>
      <c r="F4" s="54" t="s">
        <v>14</v>
      </c>
      <c r="G4" s="54" t="s">
        <v>15</v>
      </c>
      <c r="H4" s="54" t="s">
        <v>232</v>
      </c>
      <c r="I4" s="55" t="s">
        <v>262</v>
      </c>
    </row>
    <row r="5" spans="1:9" x14ac:dyDescent="0.2">
      <c r="A5" s="34" t="s">
        <v>17</v>
      </c>
      <c r="B5" s="35">
        <v>325</v>
      </c>
      <c r="C5" s="35">
        <v>199</v>
      </c>
      <c r="D5" s="35">
        <v>191</v>
      </c>
      <c r="E5" s="35">
        <v>715</v>
      </c>
      <c r="F5" s="47">
        <v>0.41</v>
      </c>
      <c r="G5" s="47">
        <v>0.32</v>
      </c>
      <c r="H5" s="47">
        <v>0.32</v>
      </c>
      <c r="I5" s="48">
        <v>0.36</v>
      </c>
    </row>
    <row r="6" spans="1:9" x14ac:dyDescent="0.2">
      <c r="A6" s="36" t="s">
        <v>18</v>
      </c>
      <c r="B6" s="37">
        <v>205</v>
      </c>
      <c r="C6" s="37">
        <v>470</v>
      </c>
      <c r="D6" s="37">
        <v>341</v>
      </c>
      <c r="E6" s="49">
        <v>1016</v>
      </c>
      <c r="F6" s="50">
        <v>0.12</v>
      </c>
      <c r="G6" s="50">
        <v>0.21</v>
      </c>
      <c r="H6" s="50">
        <v>0.14000000000000001</v>
      </c>
      <c r="I6" s="51">
        <v>0.16</v>
      </c>
    </row>
    <row r="7" spans="1:9" x14ac:dyDescent="0.2">
      <c r="A7" s="36" t="s">
        <v>19</v>
      </c>
      <c r="B7" s="37">
        <v>-148</v>
      </c>
      <c r="C7" s="37">
        <v>180</v>
      </c>
      <c r="D7" s="37">
        <v>0</v>
      </c>
      <c r="E7" s="37">
        <v>32</v>
      </c>
      <c r="F7" s="50">
        <v>-1.36</v>
      </c>
      <c r="G7" s="50">
        <v>0.22</v>
      </c>
      <c r="H7" s="50">
        <v>0</v>
      </c>
      <c r="I7" s="51">
        <v>0.03</v>
      </c>
    </row>
    <row r="8" spans="1:9" x14ac:dyDescent="0.2">
      <c r="A8" s="36" t="s">
        <v>20</v>
      </c>
      <c r="B8" s="37">
        <v>52</v>
      </c>
      <c r="C8" s="37">
        <v>281</v>
      </c>
      <c r="D8" s="37">
        <v>-147</v>
      </c>
      <c r="E8" s="49">
        <v>186</v>
      </c>
      <c r="F8" s="50">
        <v>0.05</v>
      </c>
      <c r="G8" s="50">
        <v>0.21</v>
      </c>
      <c r="H8" s="50">
        <v>-0.21</v>
      </c>
      <c r="I8" s="51">
        <v>0.06</v>
      </c>
    </row>
    <row r="9" spans="1:9" x14ac:dyDescent="0.2">
      <c r="A9" s="36" t="s">
        <v>21</v>
      </c>
      <c r="B9" s="37">
        <v>10</v>
      </c>
      <c r="C9" s="37">
        <v>45</v>
      </c>
      <c r="D9" s="37">
        <v>7</v>
      </c>
      <c r="E9" s="37">
        <v>62</v>
      </c>
      <c r="F9" s="50">
        <v>0.01</v>
      </c>
      <c r="G9" s="50">
        <v>0.05</v>
      </c>
      <c r="H9" s="50">
        <v>0.01</v>
      </c>
      <c r="I9" s="51">
        <v>0.03</v>
      </c>
    </row>
    <row r="10" spans="1:9" x14ac:dyDescent="0.2">
      <c r="A10" s="36" t="s">
        <v>22</v>
      </c>
      <c r="B10" s="37">
        <v>184</v>
      </c>
      <c r="C10" s="37">
        <v>140</v>
      </c>
      <c r="D10" s="37">
        <v>252</v>
      </c>
      <c r="E10" s="37">
        <v>576</v>
      </c>
      <c r="F10" s="50">
        <v>0.19</v>
      </c>
      <c r="G10" s="50">
        <v>0.11</v>
      </c>
      <c r="H10" s="50">
        <v>0.27</v>
      </c>
      <c r="I10" s="51">
        <v>0.18</v>
      </c>
    </row>
    <row r="11" spans="1:9" x14ac:dyDescent="0.2">
      <c r="A11" s="36" t="s">
        <v>23</v>
      </c>
      <c r="B11" s="37">
        <v>0</v>
      </c>
      <c r="C11" s="37">
        <v>0</v>
      </c>
      <c r="D11" s="37">
        <v>0</v>
      </c>
      <c r="E11" s="37">
        <v>0</v>
      </c>
      <c r="F11" s="50">
        <v>0</v>
      </c>
      <c r="G11" s="50">
        <v>0</v>
      </c>
      <c r="H11" s="50">
        <v>0</v>
      </c>
      <c r="I11" s="51">
        <v>0</v>
      </c>
    </row>
    <row r="12" spans="1:9" x14ac:dyDescent="0.2">
      <c r="A12" s="36" t="s">
        <v>24</v>
      </c>
      <c r="B12" s="37">
        <v>383</v>
      </c>
      <c r="C12" s="37">
        <v>331</v>
      </c>
      <c r="D12" s="37">
        <v>248</v>
      </c>
      <c r="E12" s="49">
        <v>962</v>
      </c>
      <c r="F12" s="50">
        <v>0.19</v>
      </c>
      <c r="G12" s="50">
        <v>0.12</v>
      </c>
      <c r="H12" s="50">
        <v>0.12</v>
      </c>
      <c r="I12" s="51">
        <v>0.14000000000000001</v>
      </c>
    </row>
    <row r="13" spans="1:9" x14ac:dyDescent="0.2">
      <c r="A13" s="36" t="s">
        <v>25</v>
      </c>
      <c r="B13" s="37">
        <v>236</v>
      </c>
      <c r="C13" s="37">
        <v>339</v>
      </c>
      <c r="D13" s="37">
        <v>146</v>
      </c>
      <c r="E13" s="37">
        <v>721</v>
      </c>
      <c r="F13" s="50">
        <v>0.22</v>
      </c>
      <c r="G13" s="50">
        <v>0.27</v>
      </c>
      <c r="H13" s="50">
        <v>0.1</v>
      </c>
      <c r="I13" s="51">
        <v>0.19</v>
      </c>
    </row>
    <row r="14" spans="1:9" x14ac:dyDescent="0.2">
      <c r="A14" s="36" t="s">
        <v>26</v>
      </c>
      <c r="B14" s="37">
        <v>52</v>
      </c>
      <c r="C14" s="37">
        <v>302</v>
      </c>
      <c r="D14" s="37">
        <v>-11</v>
      </c>
      <c r="E14" s="37">
        <v>343</v>
      </c>
      <c r="F14" s="50">
        <v>0.08</v>
      </c>
      <c r="G14" s="50">
        <v>0.34</v>
      </c>
      <c r="H14" s="50">
        <v>-0.03</v>
      </c>
      <c r="I14" s="51">
        <v>0.18</v>
      </c>
    </row>
    <row r="15" spans="1:9" x14ac:dyDescent="0.2">
      <c r="A15" s="36" t="s">
        <v>27</v>
      </c>
      <c r="B15" s="37">
        <v>827</v>
      </c>
      <c r="C15" s="37">
        <v>-29</v>
      </c>
      <c r="D15" s="37">
        <v>523</v>
      </c>
      <c r="E15" s="49">
        <v>1321</v>
      </c>
      <c r="F15" s="50">
        <v>0.33</v>
      </c>
      <c r="G15" s="50">
        <v>-0.01</v>
      </c>
      <c r="H15" s="50">
        <v>0.28000000000000003</v>
      </c>
      <c r="I15" s="51">
        <v>0.2</v>
      </c>
    </row>
    <row r="16" spans="1:9" x14ac:dyDescent="0.2">
      <c r="A16" s="36" t="s">
        <v>28</v>
      </c>
      <c r="B16" s="37">
        <v>246</v>
      </c>
      <c r="C16" s="37">
        <v>232</v>
      </c>
      <c r="D16" s="37">
        <v>261</v>
      </c>
      <c r="E16" s="37">
        <v>739</v>
      </c>
      <c r="F16" s="50">
        <v>0.17</v>
      </c>
      <c r="G16" s="50">
        <v>0.2</v>
      </c>
      <c r="H16" s="50">
        <v>0.23</v>
      </c>
      <c r="I16" s="51">
        <v>0.19</v>
      </c>
    </row>
    <row r="17" spans="1:9" x14ac:dyDescent="0.2">
      <c r="A17" s="36" t="s">
        <v>78</v>
      </c>
      <c r="B17" s="37">
        <v>35</v>
      </c>
      <c r="C17" s="37">
        <v>148</v>
      </c>
      <c r="D17" s="37">
        <v>237</v>
      </c>
      <c r="E17" s="37">
        <v>420</v>
      </c>
      <c r="F17" s="50">
        <v>0.09</v>
      </c>
      <c r="G17" s="50">
        <v>0.14000000000000001</v>
      </c>
      <c r="H17" s="50">
        <v>0.15</v>
      </c>
      <c r="I17" s="51">
        <v>0.14000000000000001</v>
      </c>
    </row>
    <row r="18" spans="1:9" x14ac:dyDescent="0.2">
      <c r="A18" s="36" t="s">
        <v>30</v>
      </c>
      <c r="B18" s="37">
        <v>62</v>
      </c>
      <c r="C18" s="37">
        <v>148</v>
      </c>
      <c r="D18" s="37">
        <v>253</v>
      </c>
      <c r="E18" s="37">
        <v>463</v>
      </c>
      <c r="F18" s="50">
        <v>0.1</v>
      </c>
      <c r="G18" s="50">
        <v>0.2</v>
      </c>
      <c r="H18" s="50">
        <v>0.21</v>
      </c>
      <c r="I18" s="51">
        <v>0.18</v>
      </c>
    </row>
    <row r="19" spans="1:9" x14ac:dyDescent="0.2">
      <c r="A19" s="36" t="s">
        <v>31</v>
      </c>
      <c r="B19" s="37">
        <v>-94</v>
      </c>
      <c r="C19" s="37">
        <v>3</v>
      </c>
      <c r="D19" s="37">
        <v>27</v>
      </c>
      <c r="E19" s="37">
        <v>-64</v>
      </c>
      <c r="F19" s="50">
        <v>-0.1</v>
      </c>
      <c r="G19" s="50">
        <v>0</v>
      </c>
      <c r="H19" s="50">
        <v>0.04</v>
      </c>
      <c r="I19" s="51">
        <v>-0.03</v>
      </c>
    </row>
    <row r="20" spans="1:9" x14ac:dyDescent="0.2">
      <c r="A20" s="36" t="s">
        <v>32</v>
      </c>
      <c r="B20" s="37">
        <v>601</v>
      </c>
      <c r="C20" s="37">
        <v>52</v>
      </c>
      <c r="D20" s="37">
        <v>7</v>
      </c>
      <c r="E20" s="49">
        <v>660</v>
      </c>
      <c r="F20" s="50">
        <v>0.35</v>
      </c>
      <c r="G20" s="50">
        <v>0.09</v>
      </c>
      <c r="H20" s="50">
        <v>0.03</v>
      </c>
      <c r="I20" s="51">
        <v>0.26</v>
      </c>
    </row>
    <row r="21" spans="1:9" x14ac:dyDescent="0.2">
      <c r="A21" s="36" t="s">
        <v>33</v>
      </c>
      <c r="B21" s="37">
        <v>118</v>
      </c>
      <c r="C21" s="37">
        <v>59</v>
      </c>
      <c r="D21" s="37">
        <v>66</v>
      </c>
      <c r="E21" s="37">
        <v>243</v>
      </c>
      <c r="F21" s="50">
        <v>0.13</v>
      </c>
      <c r="G21" s="50">
        <v>7.0000000000000007E-2</v>
      </c>
      <c r="H21" s="50">
        <v>0.08</v>
      </c>
      <c r="I21" s="51">
        <v>0.09</v>
      </c>
    </row>
    <row r="22" spans="1:9" x14ac:dyDescent="0.2">
      <c r="A22" s="36" t="s">
        <v>34</v>
      </c>
      <c r="B22" s="37">
        <v>172</v>
      </c>
      <c r="C22" s="37">
        <v>251</v>
      </c>
      <c r="D22" s="37">
        <v>244</v>
      </c>
      <c r="E22" s="37">
        <v>667</v>
      </c>
      <c r="F22" s="50">
        <v>0.22</v>
      </c>
      <c r="G22" s="50">
        <v>0.22</v>
      </c>
      <c r="H22" s="50">
        <v>0.27</v>
      </c>
      <c r="I22" s="51">
        <v>0.23</v>
      </c>
    </row>
    <row r="23" spans="1:9" x14ac:dyDescent="0.2">
      <c r="A23" s="36" t="s">
        <v>35</v>
      </c>
      <c r="B23" s="37">
        <v>222</v>
      </c>
      <c r="C23" s="37">
        <v>99</v>
      </c>
      <c r="D23" s="37">
        <v>72</v>
      </c>
      <c r="E23" s="37">
        <v>393</v>
      </c>
      <c r="F23" s="50">
        <v>0.21</v>
      </c>
      <c r="G23" s="50">
        <v>0.14000000000000001</v>
      </c>
      <c r="H23" s="50">
        <v>0.19</v>
      </c>
      <c r="I23" s="51">
        <v>0.19</v>
      </c>
    </row>
    <row r="24" spans="1:9" x14ac:dyDescent="0.2">
      <c r="A24" s="36" t="s">
        <v>79</v>
      </c>
      <c r="B24" s="37">
        <v>67</v>
      </c>
      <c r="C24" s="37">
        <v>23</v>
      </c>
      <c r="D24" s="37">
        <v>73</v>
      </c>
      <c r="E24" s="37">
        <v>163</v>
      </c>
      <c r="F24" s="50">
        <v>0.2</v>
      </c>
      <c r="G24" s="50">
        <v>0.12</v>
      </c>
      <c r="H24" s="50">
        <v>0.22</v>
      </c>
      <c r="I24" s="51">
        <v>0.19</v>
      </c>
    </row>
    <row r="25" spans="1:9" x14ac:dyDescent="0.2">
      <c r="A25" s="36" t="s">
        <v>37</v>
      </c>
      <c r="B25" s="37">
        <v>-7</v>
      </c>
      <c r="C25" s="37">
        <v>15</v>
      </c>
      <c r="D25" s="37">
        <v>29</v>
      </c>
      <c r="E25" s="37">
        <v>37</v>
      </c>
      <c r="F25" s="50">
        <v>-0.02</v>
      </c>
      <c r="G25" s="50">
        <v>0.05</v>
      </c>
      <c r="H25" s="50">
        <v>0.13</v>
      </c>
      <c r="I25" s="51">
        <v>0.05</v>
      </c>
    </row>
    <row r="26" spans="1:9" x14ac:dyDescent="0.2">
      <c r="A26" s="36" t="s">
        <v>38</v>
      </c>
      <c r="B26" s="37">
        <v>138</v>
      </c>
      <c r="C26" s="37">
        <v>192</v>
      </c>
      <c r="D26" s="37">
        <v>294</v>
      </c>
      <c r="E26" s="37">
        <v>624</v>
      </c>
      <c r="F26" s="50">
        <v>0.1</v>
      </c>
      <c r="G26" s="50">
        <v>0.17</v>
      </c>
      <c r="H26" s="50">
        <v>0.19</v>
      </c>
      <c r="I26" s="51">
        <v>0.16</v>
      </c>
    </row>
    <row r="27" spans="1:9" x14ac:dyDescent="0.2">
      <c r="A27" s="36" t="s">
        <v>39</v>
      </c>
      <c r="B27" s="37">
        <v>237</v>
      </c>
      <c r="C27" s="37">
        <v>303</v>
      </c>
      <c r="D27" s="37">
        <v>47</v>
      </c>
      <c r="E27" s="37">
        <v>587</v>
      </c>
      <c r="F27" s="50">
        <v>0.15</v>
      </c>
      <c r="G27" s="50">
        <v>0.19</v>
      </c>
      <c r="H27" s="50">
        <v>0.09</v>
      </c>
      <c r="I27" s="51">
        <v>0.16</v>
      </c>
    </row>
    <row r="28" spans="1:9" x14ac:dyDescent="0.2">
      <c r="A28" s="36" t="s">
        <v>40</v>
      </c>
      <c r="B28" s="37">
        <v>91</v>
      </c>
      <c r="C28" s="37">
        <v>86</v>
      </c>
      <c r="D28" s="37">
        <v>83</v>
      </c>
      <c r="E28" s="37">
        <v>260</v>
      </c>
      <c r="F28" s="50">
        <v>0.13</v>
      </c>
      <c r="G28" s="50">
        <v>0.19</v>
      </c>
      <c r="H28" s="50">
        <v>0.13</v>
      </c>
      <c r="I28" s="51">
        <v>0.14000000000000001</v>
      </c>
    </row>
    <row r="29" spans="1:9" x14ac:dyDescent="0.2">
      <c r="A29" s="36" t="s">
        <v>41</v>
      </c>
      <c r="B29" s="37">
        <v>423</v>
      </c>
      <c r="C29" s="37">
        <v>365</v>
      </c>
      <c r="D29" s="37">
        <v>76</v>
      </c>
      <c r="E29" s="49">
        <v>864</v>
      </c>
      <c r="F29" s="50">
        <v>0.28999999999999998</v>
      </c>
      <c r="G29" s="50">
        <v>0.15</v>
      </c>
      <c r="H29" s="50">
        <v>0.04</v>
      </c>
      <c r="I29" s="51">
        <v>0.15</v>
      </c>
    </row>
    <row r="30" spans="1:9" x14ac:dyDescent="0.2">
      <c r="A30" s="36" t="s">
        <v>42</v>
      </c>
      <c r="B30" s="37">
        <v>98</v>
      </c>
      <c r="C30" s="37">
        <v>52</v>
      </c>
      <c r="D30" s="37">
        <v>122</v>
      </c>
      <c r="E30" s="37">
        <v>272</v>
      </c>
      <c r="F30" s="50">
        <v>0.19</v>
      </c>
      <c r="G30" s="50">
        <v>7.0000000000000007E-2</v>
      </c>
      <c r="H30" s="50">
        <v>0.26</v>
      </c>
      <c r="I30" s="51">
        <v>0.16</v>
      </c>
    </row>
    <row r="31" spans="1:9" x14ac:dyDescent="0.2">
      <c r="A31" s="36" t="s">
        <v>43</v>
      </c>
      <c r="B31" s="37">
        <v>99</v>
      </c>
      <c r="C31" s="37">
        <v>41</v>
      </c>
      <c r="D31" s="37">
        <v>41</v>
      </c>
      <c r="E31" s="37">
        <v>181</v>
      </c>
      <c r="F31" s="50">
        <v>0.18</v>
      </c>
      <c r="G31" s="50">
        <v>0.09</v>
      </c>
      <c r="H31" s="50">
        <v>0.11</v>
      </c>
      <c r="I31" s="51">
        <v>0.13</v>
      </c>
    </row>
    <row r="32" spans="1:9" x14ac:dyDescent="0.2">
      <c r="A32" s="36" t="s">
        <v>44</v>
      </c>
      <c r="B32" s="37">
        <v>120</v>
      </c>
      <c r="C32" s="37">
        <v>552</v>
      </c>
      <c r="D32" s="37">
        <v>183</v>
      </c>
      <c r="E32" s="37">
        <v>855</v>
      </c>
      <c r="F32" s="50">
        <v>0.09</v>
      </c>
      <c r="G32" s="50">
        <v>0.23</v>
      </c>
      <c r="H32" s="50">
        <v>0.22</v>
      </c>
      <c r="I32" s="51">
        <v>0.18</v>
      </c>
    </row>
    <row r="33" spans="1:9" x14ac:dyDescent="0.2">
      <c r="A33" s="36" t="s">
        <v>45</v>
      </c>
      <c r="B33" s="37">
        <v>9</v>
      </c>
      <c r="C33" s="37">
        <v>10</v>
      </c>
      <c r="D33" s="37">
        <v>37</v>
      </c>
      <c r="E33" s="37">
        <v>56</v>
      </c>
      <c r="F33" s="50">
        <v>0.02</v>
      </c>
      <c r="G33" s="50">
        <v>0.02</v>
      </c>
      <c r="H33" s="50">
        <v>0.05</v>
      </c>
      <c r="I33" s="51">
        <v>0.03</v>
      </c>
    </row>
    <row r="34" spans="1:9" x14ac:dyDescent="0.2">
      <c r="A34" s="36" t="s">
        <v>46</v>
      </c>
      <c r="B34" s="37">
        <v>886</v>
      </c>
      <c r="C34" s="49">
        <v>1164</v>
      </c>
      <c r="D34" s="49">
        <v>566</v>
      </c>
      <c r="E34" s="49">
        <v>2616</v>
      </c>
      <c r="F34" s="50">
        <v>0.36</v>
      </c>
      <c r="G34" s="50">
        <v>0.27</v>
      </c>
      <c r="H34" s="50">
        <v>0.28000000000000003</v>
      </c>
      <c r="I34" s="51">
        <v>0.3</v>
      </c>
    </row>
    <row r="35" spans="1:9" x14ac:dyDescent="0.2">
      <c r="A35" s="36" t="s">
        <v>47</v>
      </c>
      <c r="B35" s="37">
        <v>670</v>
      </c>
      <c r="C35" s="37">
        <v>307</v>
      </c>
      <c r="D35" s="37">
        <v>151</v>
      </c>
      <c r="E35" s="49">
        <v>1128</v>
      </c>
      <c r="F35" s="50">
        <v>0.69</v>
      </c>
      <c r="G35" s="50">
        <v>0.3</v>
      </c>
      <c r="H35" s="50">
        <v>0.21</v>
      </c>
      <c r="I35" s="51">
        <v>0.42</v>
      </c>
    </row>
    <row r="36" spans="1:9" x14ac:dyDescent="0.2">
      <c r="A36" s="36" t="s">
        <v>48</v>
      </c>
      <c r="B36" s="37">
        <v>519</v>
      </c>
      <c r="C36" s="37">
        <v>378</v>
      </c>
      <c r="D36" s="37">
        <v>202</v>
      </c>
      <c r="E36" s="49">
        <v>1099</v>
      </c>
      <c r="F36" s="50">
        <v>0.18</v>
      </c>
      <c r="G36" s="50">
        <v>0.17</v>
      </c>
      <c r="H36" s="50">
        <v>0.1</v>
      </c>
      <c r="I36" s="51">
        <v>0.15</v>
      </c>
    </row>
    <row r="37" spans="1:9" x14ac:dyDescent="0.2">
      <c r="A37" s="36" t="s">
        <v>49</v>
      </c>
      <c r="B37" s="37">
        <v>180</v>
      </c>
      <c r="C37" s="37">
        <v>156</v>
      </c>
      <c r="D37" s="37">
        <v>82</v>
      </c>
      <c r="E37" s="37">
        <v>418</v>
      </c>
      <c r="F37" s="50">
        <v>0.2</v>
      </c>
      <c r="G37" s="50">
        <v>0.12</v>
      </c>
      <c r="H37" s="50">
        <v>7.0000000000000007E-2</v>
      </c>
      <c r="I37" s="51">
        <v>0.12</v>
      </c>
    </row>
    <row r="38" spans="1:9" x14ac:dyDescent="0.2">
      <c r="A38" s="38" t="s">
        <v>50</v>
      </c>
      <c r="B38" s="52">
        <v>7018</v>
      </c>
      <c r="C38" s="52">
        <v>6894</v>
      </c>
      <c r="D38" s="52">
        <v>4703</v>
      </c>
      <c r="E38" s="52">
        <v>18615</v>
      </c>
      <c r="F38" s="94">
        <v>0.2</v>
      </c>
      <c r="G38" s="94">
        <v>0.17</v>
      </c>
      <c r="H38" s="94">
        <v>0.15</v>
      </c>
      <c r="I38" s="95">
        <v>0.17</v>
      </c>
    </row>
    <row r="40" spans="1:9" x14ac:dyDescent="0.2">
      <c r="A40" s="2" t="s">
        <v>304</v>
      </c>
    </row>
  </sheetData>
  <mergeCells count="3">
    <mergeCell ref="B3:E3"/>
    <mergeCell ref="A3:A4"/>
    <mergeCell ref="F3:I3"/>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
  <cols>
    <col min="1" max="16384" width="9.140625" style="2"/>
  </cols>
  <sheetData>
    <row r="1" spans="1:1" ht="15.75" x14ac:dyDescent="0.25">
      <c r="A1" s="1" t="s">
        <v>80</v>
      </c>
    </row>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1"/>
  <sheetViews>
    <sheetView workbookViewId="0"/>
  </sheetViews>
  <sheetFormatPr defaultRowHeight="15" x14ac:dyDescent="0.2"/>
  <cols>
    <col min="1" max="1" width="14.7109375" style="2" customWidth="1"/>
    <col min="2" max="3" width="25.7109375" style="2" customWidth="1"/>
    <col min="4" max="6" width="12.7109375" style="2" customWidth="1"/>
    <col min="7" max="16384" width="9.140625" style="2"/>
  </cols>
  <sheetData>
    <row r="1" spans="1:6" ht="15.75" x14ac:dyDescent="0.25">
      <c r="A1" s="1" t="s">
        <v>313</v>
      </c>
    </row>
    <row r="3" spans="1:6" x14ac:dyDescent="0.2">
      <c r="A3" s="157" t="s">
        <v>0</v>
      </c>
      <c r="B3" s="157" t="s">
        <v>81</v>
      </c>
      <c r="C3" s="157" t="s">
        <v>82</v>
      </c>
      <c r="D3" s="154" t="s">
        <v>299</v>
      </c>
      <c r="E3" s="155"/>
      <c r="F3" s="156"/>
    </row>
    <row r="4" spans="1:6" ht="39.6" customHeight="1" x14ac:dyDescent="0.2">
      <c r="A4" s="158"/>
      <c r="B4" s="158"/>
      <c r="C4" s="158"/>
      <c r="D4" s="16" t="s">
        <v>50</v>
      </c>
      <c r="E4" s="16" t="s">
        <v>83</v>
      </c>
      <c r="F4" s="17" t="s">
        <v>84</v>
      </c>
    </row>
    <row r="5" spans="1:6" x14ac:dyDescent="0.2">
      <c r="A5" s="68">
        <v>2004</v>
      </c>
      <c r="B5" s="46">
        <v>3433700</v>
      </c>
      <c r="C5" s="46">
        <v>5039000</v>
      </c>
      <c r="D5" s="35">
        <v>68.099999999999994</v>
      </c>
      <c r="E5" s="35">
        <v>72.5</v>
      </c>
      <c r="F5" s="60">
        <v>-4.4000000000000004</v>
      </c>
    </row>
    <row r="6" spans="1:6" x14ac:dyDescent="0.2">
      <c r="A6" s="69">
        <v>2005</v>
      </c>
      <c r="B6" s="49">
        <v>3476500</v>
      </c>
      <c r="C6" s="49">
        <v>5112400</v>
      </c>
      <c r="D6" s="37">
        <v>68</v>
      </c>
      <c r="E6" s="37">
        <v>72.5</v>
      </c>
      <c r="F6" s="71">
        <v>-4.5</v>
      </c>
    </row>
    <row r="7" spans="1:6" x14ac:dyDescent="0.2">
      <c r="A7" s="69">
        <v>2006</v>
      </c>
      <c r="B7" s="49">
        <v>3528500</v>
      </c>
      <c r="C7" s="49">
        <v>5183500</v>
      </c>
      <c r="D7" s="37">
        <v>68.099999999999994</v>
      </c>
      <c r="E7" s="37">
        <v>72.400000000000006</v>
      </c>
      <c r="F7" s="71">
        <v>-4.3</v>
      </c>
    </row>
    <row r="8" spans="1:6" x14ac:dyDescent="0.2">
      <c r="A8" s="69">
        <v>2007</v>
      </c>
      <c r="B8" s="49">
        <v>3608400</v>
      </c>
      <c r="C8" s="49">
        <v>5262000</v>
      </c>
      <c r="D8" s="37">
        <v>68.599999999999994</v>
      </c>
      <c r="E8" s="37">
        <v>72.400000000000006</v>
      </c>
      <c r="F8" s="71">
        <v>-3.8</v>
      </c>
    </row>
    <row r="9" spans="1:6" x14ac:dyDescent="0.2">
      <c r="A9" s="69">
        <v>2008</v>
      </c>
      <c r="B9" s="49">
        <v>3699400</v>
      </c>
      <c r="C9" s="49">
        <v>5351500</v>
      </c>
      <c r="D9" s="37">
        <v>69.099999999999994</v>
      </c>
      <c r="E9" s="37">
        <v>72.099999999999994</v>
      </c>
      <c r="F9" s="71">
        <v>-3</v>
      </c>
    </row>
    <row r="10" spans="1:6" x14ac:dyDescent="0.2">
      <c r="A10" s="69">
        <v>2009</v>
      </c>
      <c r="B10" s="49">
        <v>3695600</v>
      </c>
      <c r="C10" s="49">
        <v>5443400</v>
      </c>
      <c r="D10" s="37">
        <v>67.900000000000006</v>
      </c>
      <c r="E10" s="37">
        <v>70.599999999999994</v>
      </c>
      <c r="F10" s="71">
        <v>-2.7</v>
      </c>
    </row>
    <row r="11" spans="1:6" x14ac:dyDescent="0.2">
      <c r="A11" s="69">
        <v>2010</v>
      </c>
      <c r="B11" s="49">
        <v>3719200</v>
      </c>
      <c r="C11" s="49">
        <v>5524000</v>
      </c>
      <c r="D11" s="37">
        <v>67.3</v>
      </c>
      <c r="E11" s="37">
        <v>70.099999999999994</v>
      </c>
      <c r="F11" s="71">
        <v>-2.8</v>
      </c>
    </row>
    <row r="12" spans="1:6" x14ac:dyDescent="0.2">
      <c r="A12" s="69">
        <v>2011</v>
      </c>
      <c r="B12" s="49">
        <v>3787900</v>
      </c>
      <c r="C12" s="49">
        <v>5630500</v>
      </c>
      <c r="D12" s="37">
        <v>67.3</v>
      </c>
      <c r="E12" s="37">
        <v>69.8</v>
      </c>
      <c r="F12" s="71">
        <v>-2.5</v>
      </c>
    </row>
    <row r="13" spans="1:6" x14ac:dyDescent="0.2">
      <c r="A13" s="69">
        <v>2012</v>
      </c>
      <c r="B13" s="49">
        <v>3866800</v>
      </c>
      <c r="C13" s="49">
        <v>5670000</v>
      </c>
      <c r="D13" s="37">
        <v>68.2</v>
      </c>
      <c r="E13" s="37">
        <v>70.5</v>
      </c>
      <c r="F13" s="71">
        <v>-2.2999999999999998</v>
      </c>
    </row>
    <row r="14" spans="1:6" x14ac:dyDescent="0.2">
      <c r="A14" s="69">
        <v>2013</v>
      </c>
      <c r="B14" s="49">
        <v>3977500</v>
      </c>
      <c r="C14" s="49">
        <v>5722500</v>
      </c>
      <c r="D14" s="37">
        <v>69.5</v>
      </c>
      <c r="E14" s="37">
        <v>71.2</v>
      </c>
      <c r="F14" s="71">
        <v>-1.7</v>
      </c>
    </row>
    <row r="15" spans="1:6" x14ac:dyDescent="0.2">
      <c r="A15" s="69">
        <v>2014</v>
      </c>
      <c r="B15" s="49">
        <v>4128900</v>
      </c>
      <c r="C15" s="49">
        <v>5789600</v>
      </c>
      <c r="D15" s="37">
        <v>71.3</v>
      </c>
      <c r="E15" s="37">
        <v>72.3</v>
      </c>
      <c r="F15" s="71">
        <v>-1</v>
      </c>
    </row>
    <row r="16" spans="1:6" x14ac:dyDescent="0.2">
      <c r="A16" s="69">
        <v>2015</v>
      </c>
      <c r="B16" s="49">
        <v>4278400</v>
      </c>
      <c r="C16" s="49">
        <v>5867700</v>
      </c>
      <c r="D16" s="37">
        <v>72.900000000000006</v>
      </c>
      <c r="E16" s="37">
        <v>73.400000000000006</v>
      </c>
      <c r="F16" s="71">
        <v>-0.5</v>
      </c>
    </row>
    <row r="17" spans="1:6" x14ac:dyDescent="0.2">
      <c r="A17" s="69">
        <v>2016</v>
      </c>
      <c r="B17" s="49">
        <v>4363700</v>
      </c>
      <c r="C17" s="49">
        <v>5920900</v>
      </c>
      <c r="D17" s="37">
        <v>73.7</v>
      </c>
      <c r="E17" s="37">
        <v>73.8</v>
      </c>
      <c r="F17" s="71">
        <v>-0.1</v>
      </c>
    </row>
    <row r="18" spans="1:6" x14ac:dyDescent="0.2">
      <c r="A18" s="69">
        <v>2017</v>
      </c>
      <c r="B18" s="49">
        <v>4388100</v>
      </c>
      <c r="C18" s="49">
        <v>5937200</v>
      </c>
      <c r="D18" s="37">
        <v>73.900000000000006</v>
      </c>
      <c r="E18" s="37">
        <v>74.7</v>
      </c>
      <c r="F18" s="71">
        <v>-0.8</v>
      </c>
    </row>
    <row r="19" spans="1:6" x14ac:dyDescent="0.2">
      <c r="A19" s="70">
        <v>2018</v>
      </c>
      <c r="B19" s="52">
        <v>4475000</v>
      </c>
      <c r="C19" s="52">
        <v>6024100</v>
      </c>
      <c r="D19" s="39">
        <v>74.3</v>
      </c>
      <c r="E19" s="39">
        <v>75</v>
      </c>
      <c r="F19" s="53">
        <v>-0.7</v>
      </c>
    </row>
    <row r="21" spans="1:6" x14ac:dyDescent="0.2">
      <c r="A21" s="2" t="s">
        <v>85</v>
      </c>
    </row>
  </sheetData>
  <mergeCells count="4">
    <mergeCell ref="D3:F3"/>
    <mergeCell ref="A3:A4"/>
    <mergeCell ref="B3:B4"/>
    <mergeCell ref="C3:C4"/>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7"/>
  <sheetViews>
    <sheetView workbookViewId="0"/>
  </sheetViews>
  <sheetFormatPr defaultRowHeight="15" x14ac:dyDescent="0.2"/>
  <cols>
    <col min="1" max="3" width="14.85546875" style="2" customWidth="1"/>
    <col min="4" max="16384" width="9.140625" style="2"/>
  </cols>
  <sheetData>
    <row r="1" spans="1:3" ht="15.75" x14ac:dyDescent="0.25">
      <c r="A1" s="1" t="s">
        <v>314</v>
      </c>
    </row>
    <row r="3" spans="1:3" x14ac:dyDescent="0.2">
      <c r="A3" s="15" t="s">
        <v>0</v>
      </c>
      <c r="B3" s="16" t="s">
        <v>86</v>
      </c>
      <c r="C3" s="17" t="s">
        <v>87</v>
      </c>
    </row>
    <row r="4" spans="1:3" x14ac:dyDescent="0.2">
      <c r="A4" s="68">
        <v>2004</v>
      </c>
      <c r="B4" s="35" t="s">
        <v>263</v>
      </c>
      <c r="C4" s="60" t="s">
        <v>264</v>
      </c>
    </row>
    <row r="5" spans="1:3" x14ac:dyDescent="0.2">
      <c r="A5" s="69">
        <v>2005</v>
      </c>
      <c r="B5" s="37" t="s">
        <v>265</v>
      </c>
      <c r="C5" s="71" t="s">
        <v>266</v>
      </c>
    </row>
    <row r="6" spans="1:3" x14ac:dyDescent="0.2">
      <c r="A6" s="69">
        <v>2006</v>
      </c>
      <c r="B6" s="102" t="s">
        <v>267</v>
      </c>
      <c r="C6" s="71" t="s">
        <v>279</v>
      </c>
    </row>
    <row r="7" spans="1:3" x14ac:dyDescent="0.2">
      <c r="A7" s="69">
        <v>2007</v>
      </c>
      <c r="B7" s="102" t="s">
        <v>268</v>
      </c>
      <c r="C7" s="71" t="s">
        <v>280</v>
      </c>
    </row>
    <row r="8" spans="1:3" x14ac:dyDescent="0.2">
      <c r="A8" s="69">
        <v>2008</v>
      </c>
      <c r="B8" s="102" t="s">
        <v>269</v>
      </c>
      <c r="C8" s="71" t="s">
        <v>281</v>
      </c>
    </row>
    <row r="9" spans="1:3" x14ac:dyDescent="0.2">
      <c r="A9" s="69">
        <v>2009</v>
      </c>
      <c r="B9" s="102" t="s">
        <v>270</v>
      </c>
      <c r="C9" s="71" t="s">
        <v>282</v>
      </c>
    </row>
    <row r="10" spans="1:3" x14ac:dyDescent="0.2">
      <c r="A10" s="69">
        <v>2010</v>
      </c>
      <c r="B10" s="102" t="s">
        <v>271</v>
      </c>
      <c r="C10" s="71" t="s">
        <v>283</v>
      </c>
    </row>
    <row r="11" spans="1:3" x14ac:dyDescent="0.2">
      <c r="A11" s="69">
        <v>2011</v>
      </c>
      <c r="B11" s="102" t="s">
        <v>272</v>
      </c>
      <c r="C11" s="71" t="s">
        <v>284</v>
      </c>
    </row>
    <row r="12" spans="1:3" x14ac:dyDescent="0.2">
      <c r="A12" s="69">
        <v>2012</v>
      </c>
      <c r="B12" s="102" t="s">
        <v>267</v>
      </c>
      <c r="C12" s="71" t="s">
        <v>285</v>
      </c>
    </row>
    <row r="13" spans="1:3" x14ac:dyDescent="0.2">
      <c r="A13" s="69">
        <v>2013</v>
      </c>
      <c r="B13" s="102" t="s">
        <v>273</v>
      </c>
      <c r="C13" s="71" t="s">
        <v>286</v>
      </c>
    </row>
    <row r="14" spans="1:3" x14ac:dyDescent="0.2">
      <c r="A14" s="69">
        <v>2014</v>
      </c>
      <c r="B14" s="102" t="s">
        <v>274</v>
      </c>
      <c r="C14" s="71" t="s">
        <v>287</v>
      </c>
    </row>
    <row r="15" spans="1:3" x14ac:dyDescent="0.2">
      <c r="A15" s="69">
        <v>2015</v>
      </c>
      <c r="B15" s="102" t="s">
        <v>275</v>
      </c>
      <c r="C15" s="71" t="s">
        <v>288</v>
      </c>
    </row>
    <row r="16" spans="1:3" x14ac:dyDescent="0.2">
      <c r="A16" s="69">
        <v>2016</v>
      </c>
      <c r="B16" s="102" t="s">
        <v>276</v>
      </c>
      <c r="C16" s="71" t="s">
        <v>289</v>
      </c>
    </row>
    <row r="17" spans="1:3" x14ac:dyDescent="0.2">
      <c r="A17" s="69">
        <v>2017</v>
      </c>
      <c r="B17" s="102" t="s">
        <v>277</v>
      </c>
      <c r="C17" s="71" t="s">
        <v>290</v>
      </c>
    </row>
    <row r="18" spans="1:3" x14ac:dyDescent="0.2">
      <c r="A18" s="70">
        <v>2018</v>
      </c>
      <c r="B18" s="39" t="s">
        <v>278</v>
      </c>
      <c r="C18" s="53"/>
    </row>
    <row r="20" spans="1:3" x14ac:dyDescent="0.2">
      <c r="A20" s="2" t="s">
        <v>291</v>
      </c>
    </row>
    <row r="21" spans="1:3" x14ac:dyDescent="0.2">
      <c r="A21" s="2" t="s">
        <v>300</v>
      </c>
    </row>
    <row r="23" spans="1:3" ht="15.75" x14ac:dyDescent="0.25">
      <c r="A23" s="84" t="s">
        <v>342</v>
      </c>
    </row>
    <row r="25" spans="1:3" x14ac:dyDescent="0.2">
      <c r="A25" s="127" t="s">
        <v>0</v>
      </c>
      <c r="B25" s="16" t="s">
        <v>339</v>
      </c>
      <c r="C25" s="128" t="s">
        <v>340</v>
      </c>
    </row>
    <row r="26" spans="1:3" x14ac:dyDescent="0.2">
      <c r="A26" s="68">
        <v>2017</v>
      </c>
      <c r="B26" s="35">
        <v>461</v>
      </c>
      <c r="C26" s="123">
        <v>16773</v>
      </c>
    </row>
    <row r="27" spans="1:3" x14ac:dyDescent="0.2">
      <c r="A27" s="69">
        <v>2016</v>
      </c>
      <c r="B27" s="37">
        <v>485</v>
      </c>
      <c r="C27" s="119">
        <v>18508</v>
      </c>
    </row>
    <row r="28" spans="1:3" x14ac:dyDescent="0.2">
      <c r="A28" s="69">
        <v>2015</v>
      </c>
      <c r="B28" s="37">
        <v>543</v>
      </c>
      <c r="C28" s="119">
        <v>24130</v>
      </c>
    </row>
    <row r="29" spans="1:3" x14ac:dyDescent="0.2">
      <c r="A29" s="69">
        <v>2014</v>
      </c>
      <c r="B29" s="37">
        <v>481</v>
      </c>
      <c r="C29" s="119">
        <v>25690</v>
      </c>
    </row>
    <row r="30" spans="1:3" x14ac:dyDescent="0.2">
      <c r="A30" s="69">
        <v>2013</v>
      </c>
      <c r="B30" s="37">
        <v>433</v>
      </c>
      <c r="C30" s="119">
        <v>19505</v>
      </c>
    </row>
    <row r="31" spans="1:3" x14ac:dyDescent="0.2">
      <c r="A31" s="69">
        <v>2012</v>
      </c>
      <c r="B31" s="37">
        <v>398</v>
      </c>
      <c r="C31" s="119">
        <v>19180</v>
      </c>
    </row>
    <row r="32" spans="1:3" x14ac:dyDescent="0.2">
      <c r="A32" s="69">
        <v>2011</v>
      </c>
      <c r="B32" s="37">
        <v>394</v>
      </c>
      <c r="C32" s="119">
        <v>15319</v>
      </c>
    </row>
    <row r="33" spans="1:3" x14ac:dyDescent="0.2">
      <c r="A33" s="69">
        <v>2010</v>
      </c>
      <c r="B33" s="37">
        <v>335</v>
      </c>
      <c r="C33" s="119">
        <v>12924</v>
      </c>
    </row>
    <row r="34" spans="1:3" x14ac:dyDescent="0.2">
      <c r="A34" s="69">
        <v>2009</v>
      </c>
      <c r="B34" s="37">
        <v>302</v>
      </c>
      <c r="C34" s="119">
        <v>14173</v>
      </c>
    </row>
    <row r="35" spans="1:3" x14ac:dyDescent="0.2">
      <c r="A35" s="70">
        <v>2008</v>
      </c>
      <c r="B35" s="39">
        <v>337</v>
      </c>
      <c r="C35" s="120">
        <v>20031</v>
      </c>
    </row>
    <row r="37" spans="1:3" x14ac:dyDescent="0.2">
      <c r="A37" s="140" t="s">
        <v>341</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25</vt:i4>
      </vt:variant>
    </vt:vector>
  </HeadingPairs>
  <TitlesOfParts>
    <vt:vector size="25" baseType="lpstr">
      <vt:lpstr>Contents</vt:lpstr>
      <vt:lpstr>KPI 1</vt:lpstr>
      <vt:lpstr>KPI 2</vt:lpstr>
      <vt:lpstr>KPI 3</vt:lpstr>
      <vt:lpstr>KPI 4</vt:lpstr>
      <vt:lpstr>KPI 5</vt:lpstr>
      <vt:lpstr>KPI 6</vt:lpstr>
      <vt:lpstr>KPI 7</vt:lpstr>
      <vt:lpstr>KPI 8</vt:lpstr>
      <vt:lpstr>KPI 9</vt:lpstr>
      <vt:lpstr>KPI 10</vt:lpstr>
      <vt:lpstr>KPI 11</vt:lpstr>
      <vt:lpstr>KPI 12</vt:lpstr>
      <vt:lpstr>KPI 13</vt:lpstr>
      <vt:lpstr>KPI 14</vt:lpstr>
      <vt:lpstr>KPI 15</vt:lpstr>
      <vt:lpstr>KPI 16</vt:lpstr>
      <vt:lpstr>KPI 17</vt:lpstr>
      <vt:lpstr>KPI 18</vt:lpstr>
      <vt:lpstr>KPI 19</vt:lpstr>
      <vt:lpstr>KPI 20</vt:lpstr>
      <vt:lpstr>KPI 21</vt:lpstr>
      <vt:lpstr>KPI 22</vt:lpstr>
      <vt:lpstr>KPI 23</vt:lpstr>
      <vt:lpstr>KPI 24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 Green (SDS)</dc:creator>
  <cp:lastModifiedBy>Jonathan Brooker</cp:lastModifiedBy>
  <dcterms:created xsi:type="dcterms:W3CDTF">2018-09-17T10:37:00Z</dcterms:created>
  <dcterms:modified xsi:type="dcterms:W3CDTF">2020-03-04T14:56:19Z</dcterms:modified>
</cp:coreProperties>
</file>